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filterPrivacy="1" defaultThemeVersion="124226"/>
  <xr:revisionPtr revIDLastSave="0" documentId="13_ncr:1_{C920BF6D-6E0E-425E-9DAF-BEEB6E5AE168}" xr6:coauthVersionLast="41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Read me first" sheetId="6" r:id="rId1"/>
    <sheet name="LBE To Fill in by applicant" sheetId="8" r:id="rId2"/>
    <sheet name="Check requirements C4_10-2" sheetId="3" r:id="rId3"/>
    <sheet name="Check Certificate + Reports" sheetId="7" r:id="rId4"/>
    <sheet name="Used lists" sheetId="4" r:id="rId5"/>
    <sheet name="Used list manuf data fillin" sheetId="9" r:id="rId6"/>
  </sheets>
  <definedNames>
    <definedName name="_xlnm._FilterDatabase" localSheetId="1" hidden="1">'LBE To Fill in by applicant'!$A$21:$J$46</definedName>
    <definedName name="Ledlum_Legend" localSheetId="1">Table3[Legend LBE check]</definedName>
    <definedName name="Ledlum_Legend">Table3[Legend LBE check]</definedName>
    <definedName name="_xlnm.Print_Area" localSheetId="1">'LBE To Fill in by applicant'!$A$21:$J$46</definedName>
    <definedName name="_xlnm.Print_Area" localSheetId="5">'Used list manuf data fillin'!$A$1:$C$28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48" i="3" l="1"/>
  <c r="C47" i="3"/>
  <c r="C46" i="3"/>
  <c r="C45" i="3"/>
  <c r="C55" i="3"/>
  <c r="C54" i="3"/>
  <c r="C53" i="3"/>
  <c r="C52" i="3"/>
  <c r="C49" i="3"/>
  <c r="C44" i="3"/>
  <c r="C43" i="3"/>
  <c r="C42" i="3"/>
  <c r="C41" i="3"/>
  <c r="K44" i="8" l="1"/>
  <c r="C15" i="3" l="1"/>
  <c r="C14" i="3"/>
  <c r="K9" i="8"/>
  <c r="K29" i="8"/>
  <c r="K46" i="8"/>
  <c r="K43" i="8"/>
  <c r="K40" i="8"/>
  <c r="K39" i="8"/>
  <c r="K31" i="8"/>
  <c r="K28" i="8"/>
  <c r="K23" i="8"/>
  <c r="K22" i="8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H35" authorId="0" shapeId="0" xr:uid="{4BF9BE09-6747-4EAD-B483-DC40FCE7AAC5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IEC62717
The initial luminous flux of each individual LED module in the measured sample shall not be less than the rated luminous flux by more than 10 %. </t>
        </r>
      </text>
    </comment>
    <comment ref="H37" authorId="0" shapeId="0" xr:uid="{3EEB1118-2386-480B-9890-5FF6FF776008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IEC62717
For all tested LED modules in a sample, the LED module efficacy shall not be less than 80% 
of the rated LED module efficacy as declared by the manufacturer or responsible vendor. </t>
        </r>
      </text>
    </comment>
    <comment ref="H38" authorId="0" shapeId="0" xr:uid="{17973BFF-AE58-49EA-8E72-8E6731C4076C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IEC62717
See § 9.1</t>
        </r>
      </text>
    </comment>
    <comment ref="H39" authorId="0" shapeId="0" xr:uid="{2044F236-884D-4CAF-911B-1B63CAC05B7E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provisions of 9.3 of IEC 62717 apply to the LED luminaire.
+
 For all tested items in the sample, the measured CRI value shall not have decreased by more than: 
– 3 points from the rated CRI value (see Table 1) for initial CRI values; </t>
        </r>
      </text>
    </comment>
  </commentList>
</comments>
</file>

<file path=xl/sharedStrings.xml><?xml version="1.0" encoding="utf-8"?>
<sst xmlns="http://schemas.openxmlformats.org/spreadsheetml/2006/main" count="751" uniqueCount="355">
  <si>
    <t>Dear reader,</t>
  </si>
  <si>
    <t>Conformity required to standard:</t>
  </si>
  <si>
    <t>For specific requirements of the specification C4/11-3 (example; Corrosion test, Wind- vibration test, …) reports complying to the specific test process must be delivered.</t>
  </si>
  <si>
    <t>This file is only an information file that will be submitted to the Synergrid homologation workgroup. A luminaire (family) will only be homologated, as it had pass all the homologation process and it is published on the official Synergid list of homologated luminaires</t>
  </si>
  <si>
    <t>Applicant</t>
  </si>
  <si>
    <t>Manufacturer</t>
  </si>
  <si>
    <t>Manufacturers type of documents, certificates and reports delivered in technical file (choice list)</t>
  </si>
  <si>
    <t>-</t>
  </si>
  <si>
    <t>No</t>
  </si>
  <si>
    <t>Documents to deliver (Specific requirements)</t>
  </si>
  <si>
    <t>Sample: delivered to Synergrid</t>
  </si>
  <si>
    <t xml:space="preserve">Technical dossier:
Certificate or equivalent reports of compliance with the standard to deliver by applicant </t>
  </si>
  <si>
    <t>File name of the document</t>
  </si>
  <si>
    <t>Check by Synergrid</t>
  </si>
  <si>
    <t>Check by CE4 commission</t>
  </si>
  <si>
    <t>Comments Laborelec</t>
  </si>
  <si>
    <t>To check by Synergrid homologation commission</t>
  </si>
  <si>
    <t>ENEC: Certificate + Report</t>
  </si>
  <si>
    <t>Report of conformity to safety standards</t>
  </si>
  <si>
    <t>ENEC+ : Certificate + Report</t>
  </si>
  <si>
    <t>Report of conformity to performance standards</t>
  </si>
  <si>
    <t>Specific test or specific test sample</t>
  </si>
  <si>
    <t>General document</t>
  </si>
  <si>
    <t>Specific document/declaration to deliver</t>
  </si>
  <si>
    <t>Documents delivered</t>
  </si>
  <si>
    <t>Documents not delivered</t>
  </si>
  <si>
    <t>Declaration CE marking</t>
  </si>
  <si>
    <t>2019 §</t>
  </si>
  <si>
    <t>2019 Chapter</t>
  </si>
  <si>
    <t>2019 Requirements</t>
  </si>
  <si>
    <t>Technical File - Type of documents to deliver (Specific requirements)</t>
  </si>
  <si>
    <t>Check by Laborelec</t>
  </si>
  <si>
    <t>General</t>
  </si>
  <si>
    <t>X</t>
  </si>
  <si>
    <t>Reports delivered</t>
  </si>
  <si>
    <t>has to cover the 005 range (Led type, amount of LED, LED current,…)</t>
  </si>
  <si>
    <t>Vibration §15.3</t>
  </si>
  <si>
    <t>If applicable Wind test § 15.2</t>
  </si>
  <si>
    <t>Test levels higher than standard : specific report needed. If no SPD, has to be done with each driver?</t>
  </si>
  <si>
    <t>/</t>
  </si>
  <si>
    <t>specific report for the luminaire with the highest LED current and highets CCT of the 005 range</t>
  </si>
  <si>
    <t>Reports not delivered</t>
  </si>
  <si>
    <t>Temperature test report concerning the most critical luminaire (highest LED current, highest # LEDs)</t>
  </si>
  <si>
    <t>ENEC</t>
  </si>
  <si>
    <t>8.1</t>
  </si>
  <si>
    <t>Requirements</t>
  </si>
  <si>
    <t>Content of this sheet is allocated to Synergrid homologation process.</t>
  </si>
  <si>
    <t>8.2</t>
  </si>
  <si>
    <t>8.2.3</t>
  </si>
  <si>
    <t>8.2.4</t>
  </si>
  <si>
    <t>8.2.5</t>
  </si>
  <si>
    <t>9.1</t>
  </si>
  <si>
    <t>9.1.1</t>
  </si>
  <si>
    <t>9.1.2</t>
  </si>
  <si>
    <t>9.1.3</t>
  </si>
  <si>
    <t>9.2</t>
  </si>
  <si>
    <t>Field with automatic fill in</t>
  </si>
  <si>
    <t>Fill in Name manufacturer</t>
  </si>
  <si>
    <t>Fill in luminare type</t>
  </si>
  <si>
    <t>Comments</t>
  </si>
  <si>
    <t>Nb §</t>
  </si>
  <si>
    <t>5</t>
  </si>
  <si>
    <t>CB report or equivalent</t>
  </si>
  <si>
    <t>Verification report</t>
  </si>
  <si>
    <t>ENEC certificate + report</t>
  </si>
  <si>
    <t>Verification Certificate + report</t>
  </si>
  <si>
    <t>No report or certificate delivered</t>
  </si>
  <si>
    <t>EN 62384</t>
  </si>
  <si>
    <t>Marking Requirements</t>
  </si>
  <si>
    <t>7</t>
  </si>
  <si>
    <t>8</t>
  </si>
  <si>
    <t>9</t>
  </si>
  <si>
    <t>10</t>
  </si>
  <si>
    <t>Electromagnetic compatibility (EMC)</t>
  </si>
  <si>
    <t>Immunity</t>
  </si>
  <si>
    <t>11</t>
  </si>
  <si>
    <t>Check</t>
  </si>
  <si>
    <t>Certificate</t>
  </si>
  <si>
    <t>ENEC+ certificate number</t>
  </si>
  <si>
    <t>Certification Body</t>
  </si>
  <si>
    <t xml:space="preserve">Documents </t>
  </si>
  <si>
    <t>Choice type …,</t>
  </si>
  <si>
    <t>Reports</t>
  </si>
  <si>
    <t>List options</t>
  </si>
  <si>
    <t>List options 2</t>
  </si>
  <si>
    <t>List options Laborelec</t>
  </si>
  <si>
    <t>In conformity</t>
  </si>
  <si>
    <t>Not in conformity</t>
  </si>
  <si>
    <t>Reports missing</t>
  </si>
  <si>
    <t>Documents missing</t>
  </si>
  <si>
    <t>Legend LBE check</t>
  </si>
  <si>
    <t>Pass</t>
  </si>
  <si>
    <t>Comply to requirements</t>
  </si>
  <si>
    <t>Pass Family Concept</t>
  </si>
  <si>
    <t>Comply to requirements based on family concept</t>
  </si>
  <si>
    <t>Pass Enec</t>
  </si>
  <si>
    <t>Comply to requirements as ENEC complying</t>
  </si>
  <si>
    <t>Not applicable</t>
  </si>
  <si>
    <t>Fail</t>
  </si>
  <si>
    <t>No information provided</t>
  </si>
  <si>
    <t>Fail - Missing document</t>
  </si>
  <si>
    <t>Submitted to CE4 for decision</t>
  </si>
  <si>
    <t>Fail - No report delivered</t>
  </si>
  <si>
    <t>Declared in conformity by WG CE4 Homologation.
But action applicant required.</t>
  </si>
  <si>
    <t>??</t>
  </si>
  <si>
    <t>Pass - CE4 Decision</t>
  </si>
  <si>
    <t>To check by LBE</t>
  </si>
  <si>
    <t>Check to be done by LBE but luminaire not delivered at moment of update</t>
  </si>
  <si>
    <t>Check ongoing by LBE</t>
  </si>
  <si>
    <t>Check by LBE are on going at moment of update</t>
  </si>
  <si>
    <t>List 1 Manuf answers</t>
  </si>
  <si>
    <t>Yes</t>
  </si>
  <si>
    <t>No reports at disposal</t>
  </si>
  <si>
    <t>Used list manuf data</t>
  </si>
  <si>
    <t>Technical file SubDirectory number</t>
  </si>
  <si>
    <t xml:space="preserve">NBN EN 61347-1, (safety) (*) </t>
  </si>
  <si>
    <t xml:space="preserve">NBN EN 61347-2-13 (safety) (*) </t>
  </si>
  <si>
    <t xml:space="preserve">NBN EN 62384 (performance) (*) </t>
  </si>
  <si>
    <t xml:space="preserve">IEC 62386 (For the applicable parts 10x, 2xx and 3xx) </t>
  </si>
  <si>
    <t>As a majority of the requirements of Synergrid specification C4/10-2, are covert by safety and performance standards, delivered certificates or test reports proving the compliance to the required standards (TRF) are prove of compliance.</t>
  </si>
  <si>
    <t>This exel sheet is a help to list the documents, certificates or reports to deliver in the technical file required by  Synergrid specification C4/10-2</t>
  </si>
  <si>
    <t>For performance, the control gear is compliant to:</t>
  </si>
  <si>
    <t>Control gear  type</t>
  </si>
  <si>
    <t>For safety, the control gear is compliant to:</t>
  </si>
  <si>
    <t>Request document  for control gear family</t>
  </si>
  <si>
    <t>Technical information for the control gear family</t>
  </si>
  <si>
    <t>ENEC (includes automatically ENEC certificate and TRF test report (CB scheme)</t>
  </si>
  <si>
    <t>EN 61347-1, EN 61347-2-13</t>
  </si>
  <si>
    <t>Emission</t>
  </si>
  <si>
    <t xml:space="preserve">IEC/EN 61000-4-3: Radiated Fields </t>
  </si>
  <si>
    <t xml:space="preserve">IEC/EN 61000-4-2: Electrostatic Discharges </t>
  </si>
  <si>
    <t xml:space="preserve">IEC/EN 61000-4-4: Electrical Fast Transients </t>
  </si>
  <si>
    <t xml:space="preserve">IEC/EN 61000-4-5: Surges </t>
  </si>
  <si>
    <t xml:space="preserve">IEC/EN 61000-4-6: Conducted Fields </t>
  </si>
  <si>
    <t xml:space="preserve">IEC/EN 61000-4-8: Magnetic Fields (if applicable) </t>
  </si>
  <si>
    <t xml:space="preserve">IEC/EN 61000-4-11: Voltage Dips and interruptions </t>
  </si>
  <si>
    <r>
      <rPr>
        <b/>
        <sz val="11"/>
        <color theme="1"/>
        <rFont val="Calibri"/>
        <family val="2"/>
        <scheme val="minor"/>
      </rPr>
      <t>Safety</t>
    </r>
    <r>
      <rPr>
        <sz val="11"/>
        <color theme="1"/>
        <rFont val="Calibri"/>
        <family val="2"/>
        <scheme val="minor"/>
      </rPr>
      <t xml:space="preserve">
Control gear must meet the specifications of  standards EN 61347-1 and EN 61347-2-13</t>
    </r>
  </si>
  <si>
    <r>
      <rPr>
        <b/>
        <sz val="11"/>
        <color theme="1"/>
        <rFont val="Calibri"/>
        <family val="2"/>
        <scheme val="minor"/>
      </rPr>
      <t>Performance</t>
    </r>
    <r>
      <rPr>
        <sz val="11"/>
        <color theme="1"/>
        <rFont val="Calibri"/>
        <family val="2"/>
        <scheme val="minor"/>
      </rPr>
      <t xml:space="preserve">
Control gear must meet the specifications of  standard EN 62384</t>
    </r>
  </si>
  <si>
    <t>Inrush Current</t>
  </si>
  <si>
    <r>
      <rPr>
        <b/>
        <sz val="11"/>
        <color theme="1"/>
        <rFont val="Calibri"/>
        <family val="2"/>
        <scheme val="minor"/>
      </rPr>
      <t>Lifespan</t>
    </r>
    <r>
      <rPr>
        <sz val="11"/>
        <color theme="1"/>
        <rFont val="Calibri"/>
        <family val="2"/>
        <scheme val="minor"/>
      </rPr>
      <t xml:space="preserve"> of LED equipment</t>
    </r>
  </si>
  <si>
    <r>
      <rPr>
        <b/>
        <sz val="11"/>
        <color theme="1"/>
        <rFont val="Calibri"/>
        <family val="2"/>
        <scheme val="minor"/>
      </rPr>
      <t>Surge protection</t>
    </r>
    <r>
      <rPr>
        <sz val="11"/>
        <color theme="1"/>
        <rFont val="Calibri"/>
        <family val="2"/>
        <scheme val="minor"/>
      </rPr>
      <t xml:space="preserve">
According to the EN 61000-4-5</t>
    </r>
  </si>
  <si>
    <r>
      <rPr>
        <b/>
        <sz val="11"/>
        <color theme="1"/>
        <rFont val="Calibri"/>
        <family val="2"/>
        <scheme val="minor"/>
      </rPr>
      <t>Photometric flicker</t>
    </r>
    <r>
      <rPr>
        <sz val="11"/>
        <color theme="1"/>
        <rFont val="Calibri"/>
        <family val="2"/>
        <scheme val="minor"/>
      </rPr>
      <t xml:space="preserve">
- According to the method described in CIE TN 006:2016</t>
    </r>
  </si>
  <si>
    <t>- Standard EN 61000-3-2</t>
  </si>
  <si>
    <t>- Standard EN 55015</t>
  </si>
  <si>
    <t>8.2.7</t>
  </si>
  <si>
    <r>
      <rPr>
        <b/>
        <sz val="11"/>
        <color theme="1"/>
        <rFont val="Calibri"/>
        <family val="2"/>
        <scheme val="minor"/>
      </rPr>
      <t xml:space="preserve">Setpoint current </t>
    </r>
    <r>
      <rPr>
        <sz val="11"/>
        <color theme="1"/>
        <rFont val="Calibri"/>
        <family val="2"/>
        <scheme val="minor"/>
      </rPr>
      <t xml:space="preserve">
Exceeding the LED setpoint current</t>
    </r>
  </si>
  <si>
    <t>Energy performance requirements</t>
  </si>
  <si>
    <t>Electrical efficiency</t>
  </si>
  <si>
    <t xml:space="preserve">Current reduction requirements </t>
  </si>
  <si>
    <t xml:space="preserve">Current reduction tests </t>
  </si>
  <si>
    <t>Protocol for dimming control and communication</t>
  </si>
  <si>
    <r>
      <t xml:space="preserve">Sound Level
</t>
    </r>
    <r>
      <rPr>
        <sz val="11"/>
        <color theme="1"/>
        <rFont val="Calibri"/>
        <family val="2"/>
        <scheme val="minor"/>
      </rPr>
      <t>- NEMA SSL 1-2016 a classification</t>
    </r>
  </si>
  <si>
    <t>TRF test reports proving conformity to safety standards</t>
  </si>
  <si>
    <t>TRF test reports proving conformity to Performance standards</t>
  </si>
  <si>
    <t>Control gear registered in the DiiA database of  DALI-2 certified products</t>
  </si>
  <si>
    <t>ENEC: Certificate and TRF reports proving conformity to standards</t>
  </si>
  <si>
    <t>Signed declaration + Results test reports</t>
  </si>
  <si>
    <t>Specific test reports - Proving control gears are in conformity with the requirements.
This report meets the requirements of § 12. and is issued by a laboratory listed in Synergrid document C4/8-A</t>
  </si>
  <si>
    <t>SYNERGRID Check-list technical specification CE4/10-2 Drivers</t>
  </si>
  <si>
    <t>Control gear  in conformity with specifiactaion C4/10-2</t>
  </si>
  <si>
    <t>Check-list technical specification CE4/10-2 Control gear (Driver)</t>
  </si>
  <si>
    <t>Technical file of the control gear</t>
  </si>
  <si>
    <t>Requirements for control gear</t>
  </si>
  <si>
    <t>Control gear complying to EN 61347-1</t>
  </si>
  <si>
    <t>Control gear complying to EN 61347-2-13</t>
  </si>
  <si>
    <t>Control gear complying to EN 62384</t>
  </si>
  <si>
    <t>Control Gear - General Requirement</t>
  </si>
  <si>
    <t>Control gear must be registered in the DiiA (Digital Illumination Interface Alliance) database of DALI-2 certified products</t>
  </si>
  <si>
    <t>Ambient operating and starting temperature of the LED control gear must be between -20 °C and +50 °C</t>
  </si>
  <si>
    <t>4</t>
  </si>
  <si>
    <t>5.1</t>
  </si>
  <si>
    <t>Marking for LED control gear</t>
  </si>
  <si>
    <t xml:space="preserve">Brand, name of manufacturer </t>
  </si>
  <si>
    <t xml:space="preserve">Designation of point tc and the maximum admissible value </t>
  </si>
  <si>
    <t xml:space="preserve">Serial number, facilitating the traceability of the unit and its period of production, in particular the country of origin, as well as the month and year of production; the conventional meaning of the sign is communicated when the material is delivered </t>
  </si>
  <si>
    <t xml:space="preserve">Model number or type reference assigned by manufacturer </t>
  </si>
  <si>
    <t xml:space="preserve">Rated input voltage range in volts </t>
  </si>
  <si>
    <t xml:space="preserve">Rated input current or range in amperes </t>
  </si>
  <si>
    <t xml:space="preserve">Power factor </t>
  </si>
  <si>
    <t xml:space="preserve">(Rated) maximum output power or range in Watt </t>
  </si>
  <si>
    <t xml:space="preserve">Output current range in amperes or milliamperes </t>
  </si>
  <si>
    <t xml:space="preserve">Output voltage range in volts </t>
  </si>
  <si>
    <t xml:space="preserve">Indication of connection </t>
  </si>
  <si>
    <t xml:space="preserve">CE mark and, if applicable, ENEC conformity mark </t>
  </si>
  <si>
    <t xml:space="preserve">Symbol for thermally protected equipment (if applicable) </t>
  </si>
  <si>
    <t>IIdentification of the equipotential terminal by the appropriate symbol</t>
  </si>
  <si>
    <t>Marked in a clear and durable way in accordance with the requirements of § 7.2 of IEC 61347-1</t>
  </si>
  <si>
    <t xml:space="preserve"> Constructive and mechanical properties </t>
  </si>
  <si>
    <t>Protection against electrical shocks IP2x</t>
  </si>
  <si>
    <t>Protection against humid and/or dusty environment</t>
  </si>
  <si>
    <t>Connection terminals must be protected against corrosion and be made from stainless material</t>
  </si>
  <si>
    <t>Control gear must contain either an appropriate filler or protection intended to guarantee electric isolation</t>
  </si>
  <si>
    <t>Control gear must be furnished with the requisite fasteners necessary for their installation:</t>
  </si>
  <si>
    <t>In the equipment’s electrical enclosure placed in the lower part of the lamppost or fixed to a vertical or horizontal wall.</t>
  </si>
  <si>
    <t>In the space allocated to this purpose In a lighting device itself</t>
  </si>
  <si>
    <t>Requirements for the lifespan</t>
  </si>
  <si>
    <t>Lifespan of LED equipment at a failure rate of less than 10% must be at least 100,000 hours when operating at a temperature (tc) of 70 °C</t>
  </si>
  <si>
    <t>Control gear must have withstood endurance tests in accordance with the standard EN 62384</t>
  </si>
  <si>
    <t>Cyclical thermal shock test</t>
  </si>
  <si>
    <t>Supply voltage switching test</t>
  </si>
  <si>
    <t>Report meets the requirements of § 12. and is issued by a laboratory listed in Synergrid document C4/8-A</t>
  </si>
  <si>
    <t xml:space="preserve">Electrical requirements </t>
  </si>
  <si>
    <t>Construction requirements</t>
  </si>
  <si>
    <t>8.1.1</t>
  </si>
  <si>
    <t>Electrical connections</t>
  </si>
  <si>
    <t>Electrical connections occur by means of connection terminals</t>
  </si>
  <si>
    <t>Screw terminals</t>
  </si>
  <si>
    <t>Push terminals</t>
  </si>
  <si>
    <t>Connection terminals must be equipped with a system that allows easy connection and disconnection without special tools</t>
  </si>
  <si>
    <t>8.1.2</t>
  </si>
  <si>
    <t>Internal protection devices</t>
  </si>
  <si>
    <t>Control gear must:</t>
  </si>
  <si>
    <t>Be equipped with a security system that protects it in case of short circuit or open circuit of a LED module.</t>
  </si>
  <si>
    <t>Electrical characteristics</t>
  </si>
  <si>
    <t>8.2.1</t>
  </si>
  <si>
    <t>Input Voltage</t>
  </si>
  <si>
    <t>Performance and requirements included in this technical specification must be guaranteed for the input voltage and frequencies listed in Table 1</t>
  </si>
  <si>
    <t xml:space="preserve">Operation in case of a voltage drop </t>
  </si>
  <si>
    <t>8.2.2</t>
  </si>
  <si>
    <t>When LED control gear shuts down after a input voltage drop (not an interruption in voltage), it must restart automatically without intervention after an input voltage level of 230 VAC is re-established</t>
  </si>
  <si>
    <t xml:space="preserve">Surge protection </t>
  </si>
  <si>
    <t>Control gear must be surge-resistant</t>
  </si>
  <si>
    <t xml:space="preserve">6 kV between L/N and EQUI </t>
  </si>
  <si>
    <t xml:space="preserve">4 kV between L and N </t>
  </si>
  <si>
    <t xml:space="preserve">2 kV between DALI controls and EQUI </t>
  </si>
  <si>
    <t>Test is carried out according to the EN 61000-4-5</t>
  </si>
  <si>
    <t>Five negative pulses (270° phase)</t>
  </si>
  <si>
    <t>Five positive pulses (90° phase)</t>
  </si>
  <si>
    <t>Pulses are to be applied as follows:</t>
  </si>
  <si>
    <t>Control gear can see its functioning deteriorate during tests (e.g. flickering) but must return to normal mode of operation after completion of the tests without the aid of external intervention.</t>
  </si>
  <si>
    <t xml:space="preserve">Electromagnetic compatibility (EMC) </t>
  </si>
  <si>
    <t>Control gear must meet the following specifications</t>
  </si>
  <si>
    <t>The emission level must meet the requirements of NBN EN 55015</t>
  </si>
  <si>
    <t>The radiated emission level must meet the requirements of NBN EN 55015. The test must be performed at minimum dimmed LED current level and at maximum LED current level</t>
  </si>
  <si>
    <t>The level of current harmonics must meet the requirements of NBN EN 61000-3-2. The test is conducted for power levels of 20% and 100% of the rated power of the LED control gear.</t>
  </si>
  <si>
    <t>Following immunity tests are to be carried out according to NBN EN 61547 standard:</t>
  </si>
  <si>
    <t>Tests above are conducted for power levels of 20% and 100% of the LED control gear’s rated power in accordance with § 7 of the standard NBN EN 61547</t>
  </si>
  <si>
    <t>Inrush current</t>
  </si>
  <si>
    <t xml:space="preserve">The peak current in A (Ipeak) </t>
  </si>
  <si>
    <t>Following information must be an integral part of the technical dossier submitted</t>
  </si>
  <si>
    <t xml:space="preserve">The pulse width in µs at 50% of Ipeak (Twidth) </t>
  </si>
  <si>
    <t xml:space="preserve">The method and parameters used in measurement (source impedance, circuit impedance, supply voltage) </t>
  </si>
  <si>
    <t xml:space="preserve">Type C 25A </t>
  </si>
  <si>
    <t xml:space="preserve">Type C 16A </t>
  </si>
  <si>
    <t xml:space="preserve">Number of devices able to be installed downstream from a circuit breaker </t>
  </si>
  <si>
    <t xml:space="preserve">Number of devices able to be installed downstream from a fuse </t>
  </si>
  <si>
    <t>Type gG 16 A</t>
  </si>
  <si>
    <t>Type gG 20 A</t>
  </si>
  <si>
    <t>Type gG 25 A</t>
  </si>
  <si>
    <t>Calculation method enabling the definition of the number of LED drivers following a protection value different than those noted above</t>
  </si>
  <si>
    <t>8.2.6</t>
  </si>
  <si>
    <t xml:space="preserve">Photometric flicker </t>
  </si>
  <si>
    <t>Photometric flicker must be measured according to the method described in CIE TN 006:2016</t>
  </si>
  <si>
    <t>The percent flicker (also termed “modulation”, expressed as a percentage), may not exceed the “Low Risk level” limit in Figure 18 of the standard IEEE 1789-201</t>
  </si>
  <si>
    <t>Tests above are conducted at rated power and at a lower power level of 50% (± 10%)</t>
  </si>
  <si>
    <t>Exceeding the LED setpoint current</t>
  </si>
  <si>
    <t>LED inrush current must remain at all times below 125% of the LED programmed (setpoint) current.</t>
  </si>
  <si>
    <t xml:space="preserve">Conformity </t>
  </si>
  <si>
    <t>8.2.8</t>
  </si>
  <si>
    <t>Conformity to requirements listed in sections hereunder, is evidenced by a test report containing the detailed test conditions and the results obtained. his report meets 
the requirements of § 12. and is issued by a laboratory listed in Synergrid document C4/8-A.</t>
  </si>
  <si>
    <t xml:space="preserve">§ 8.2.3. </t>
  </si>
  <si>
    <t>§ 8.2.4.</t>
  </si>
  <si>
    <t>§ 8.2.5.</t>
  </si>
  <si>
    <t xml:space="preserve">§ 8.2.6. </t>
  </si>
  <si>
    <t>§ 8.2.7</t>
  </si>
  <si>
    <t>Requirements at rated power and input voltage of 230 V</t>
  </si>
  <si>
    <t>Electrical efficiency must be measured according to the standard IEC 62442-3</t>
  </si>
  <si>
    <t xml:space="preserve">Operation in stand-by mode </t>
  </si>
  <si>
    <t>Power factor of LED control gear must be greater than or equal to 0.95 when operating at its rated power</t>
  </si>
  <si>
    <t xml:space="preserve">Input power, output power and efficiency are measured in accordance with </t>
  </si>
  <si>
    <t>IEC 62442-3</t>
  </si>
  <si>
    <t>Or with a LED module (rated power of the driver)</t>
  </si>
  <si>
    <t xml:space="preserve">Input current </t>
  </si>
  <si>
    <t>Input power</t>
  </si>
  <si>
    <t>Output power</t>
  </si>
  <si>
    <t>Efficiency of control gear</t>
  </si>
  <si>
    <t>THD</t>
  </si>
  <si>
    <t>Input voltage of 230 V</t>
  </si>
  <si>
    <t xml:space="preserve">Test, performed at rated power (without dimming), the equipment is switched on at an different input voltage. After stabilisation, the parameters below are measured: </t>
  </si>
  <si>
    <t>Input voltage of 207 V</t>
  </si>
  <si>
    <t>Input voltage of 253 V</t>
  </si>
  <si>
    <t>9.1.4</t>
  </si>
  <si>
    <t xml:space="preserve">The harmonic distortion rate (THD) of LED control gear must be less than or equal to 10% when operating at its rated power and at input voltage of 230 V. </t>
  </si>
  <si>
    <t>9.2.1</t>
  </si>
  <si>
    <t>9.2.2</t>
  </si>
  <si>
    <t>Power Factor</t>
  </si>
  <si>
    <t>When reducing current, the LED control gear's power factor must comply with Table 4</t>
  </si>
  <si>
    <t>9.2.3</t>
  </si>
  <si>
    <t>When reducing the current, the LED control gear’s harmonic distortion (THD) must comply with Table 5</t>
  </si>
  <si>
    <t>9.3</t>
  </si>
  <si>
    <t>For LED equipment, measurements of input power, output power and efficiency are carried out in accordance with</t>
  </si>
  <si>
    <t>Standard IEC 62442-3</t>
  </si>
  <si>
    <t>Or with a LED module (rated power of the drive)</t>
  </si>
  <si>
    <t xml:space="preserve">Test, performed at rated power (without dimming), the equipment is switched on at an voltage of 230 V. After stabilisation, the parameters below are measured: </t>
  </si>
  <si>
    <t xml:space="preserve">Same parameters are measured after stabilising for dimming values: </t>
  </si>
  <si>
    <t>§ 9.1</t>
  </si>
  <si>
    <t>§ 9.2</t>
  </si>
  <si>
    <t>§ 9.3</t>
  </si>
  <si>
    <t>Incorporate thermal protection that shuts off the LED module in case of overheating of the device. This is in order to prevent all risks of fire</t>
  </si>
  <si>
    <t>9.4</t>
  </si>
  <si>
    <t>Conformity</t>
  </si>
  <si>
    <t xml:space="preserve">Protocol for dimming control and communication </t>
  </si>
  <si>
    <t>Protocol for control and communication DALI 2 is required</t>
  </si>
  <si>
    <t xml:space="preserve">Current reduction parameters (dimming) must be freely accessible in reading and writing (mode) by means of the interface DALI 2 (without manufacturer intervention). </t>
  </si>
  <si>
    <t xml:space="preserve">The driver must be compatible with the 2 different types of dimming: </t>
  </si>
  <si>
    <t>Logarithmic (as defined by IEC 62386-102)</t>
  </si>
  <si>
    <t>Linear (as defined by IEC 62386-207)</t>
  </si>
  <si>
    <t>It must be possible to switch from one type to the other without intervention by the manufacturer</t>
  </si>
  <si>
    <t>In case of a DALI 2 communications malfunction, the LED control gear must function as specified by the standard IEC 62386-102, section 9.3</t>
  </si>
  <si>
    <t xml:space="preserve">It must be possible to read the operational information of LED control gear and the LED module. The manufacturer must provide the list of different data storage registers. </t>
  </si>
  <si>
    <t>The following measures/data must be available via the interface DALI 2:</t>
  </si>
  <si>
    <t xml:space="preserve">LED output voltage (V) </t>
  </si>
  <si>
    <t xml:space="preserve">LED output current (mA) </t>
  </si>
  <si>
    <t xml:space="preserve">Operating state of the driver (ON/OFF/Defective) </t>
  </si>
  <si>
    <t xml:space="preserve">Operating state of the LED (ON/OFF/Defective) </t>
  </si>
  <si>
    <t xml:space="preserve">Total operating time </t>
  </si>
  <si>
    <t xml:space="preserve">Operating time on the different power ranges </t>
  </si>
  <si>
    <t xml:space="preserve">Temperature of LED module (°C) </t>
  </si>
  <si>
    <t xml:space="preserve">Control gear internal temperature (°C) </t>
  </si>
  <si>
    <t xml:space="preserve">Sound level </t>
  </si>
  <si>
    <t>Only LED control gear classified under “Sound Rating” A and B is authorised.</t>
  </si>
  <si>
    <t>NEMA SSL 1-2016 : a classification is defined according to the noise level measured at 1 m distance of the LED control gear</t>
  </si>
  <si>
    <t>Control Gear ENEC</t>
  </si>
  <si>
    <t>Control gear range</t>
  </si>
  <si>
    <t>Test Report  nr</t>
  </si>
  <si>
    <t>01</t>
  </si>
  <si>
    <t>02</t>
  </si>
  <si>
    <t>03</t>
  </si>
  <si>
    <t>04</t>
  </si>
  <si>
    <t>The input connection (230 V) must be compatible with cables having a cross-section between 0.5 mm² and 2.5 mm².</t>
  </si>
  <si>
    <t xml:space="preserve">30 V between DALI/DALI controls </t>
  </si>
  <si>
    <t xml:space="preserve">The minimum energy efficiency requirements of individual ballasts at full load must comply with the Ecodesign directive (European Union regulation EU2019 / 2020). </t>
  </si>
  <si>
    <t>When LED control gear with nominal power of &gt; 100 W is in stand-by mode, the power consumed must be below 1% of the rated input power</t>
  </si>
  <si>
    <r>
      <t xml:space="preserve">When LED control gear with a nominal power of </t>
    </r>
    <r>
      <rPr>
        <sz val="9"/>
        <color theme="1"/>
        <rFont val="Arial"/>
        <family val="2"/>
      </rPr>
      <t>≤</t>
    </r>
    <r>
      <rPr>
        <sz val="9"/>
        <color theme="1"/>
        <rFont val="Arial"/>
        <family val="2"/>
      </rPr>
      <t xml:space="preserve"> 100 W is in stand-by mode, the power consumed must be below 1 watt or 1%.</t>
    </r>
  </si>
  <si>
    <t>When current is reduced, the electrical efficiency of the LED control gear must remain compliant with the Ecodesign directive (European Union regulation EU2019 / 2020) (see the provisions in § 9.1.1. ):</t>
  </si>
  <si>
    <t xml:space="preserve"> IEC 61347-1</t>
  </si>
  <si>
    <t>IEC 61347-2-13</t>
  </si>
  <si>
    <t>For information</t>
  </si>
  <si>
    <t>a</t>
  </si>
  <si>
    <t>b</t>
  </si>
  <si>
    <t>e</t>
  </si>
  <si>
    <t>l</t>
  </si>
  <si>
    <t>m</t>
  </si>
  <si>
    <t>f</t>
  </si>
  <si>
    <t>IEC 62384</t>
  </si>
  <si>
    <t>k</t>
  </si>
  <si>
    <t>§ 7.1</t>
  </si>
  <si>
    <t>§ 7.2</t>
  </si>
  <si>
    <t>07</t>
  </si>
  <si>
    <t>08</t>
  </si>
  <si>
    <t>06</t>
  </si>
  <si>
    <t>09</t>
  </si>
  <si>
    <t>12</t>
  </si>
  <si>
    <t>13</t>
  </si>
  <si>
    <t>Declaration that LED control gear is  registered in the DiiA (Digital Illumination Interface Alliance) database of  DALI-2 certified products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</si>
</sst>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sz val="9"/>
      <color theme="1"/>
      <name val="Arial"/>
      <family val="2"/>
    </font>
    <font>
      <sz val="9"/>
      <color theme="1"/>
      <name val="Arial"/>
      <family val="2"/>
    </font>
    <font>
      <sz val="9"/>
      <color theme="1"/>
      <name val="Arial"/>
      <family val="2"/>
    </font>
    <font>
      <sz val="9"/>
      <color theme="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b/>
      <u/>
      <sz val="9"/>
      <color theme="1"/>
      <name val="Arial"/>
      <family val="2"/>
    </font>
    <font>
      <u/>
      <sz val="9"/>
      <color theme="0" tint="-0.34998626667073579"/>
      <name val="Arial"/>
      <family val="2"/>
    </font>
    <font>
      <sz val="9"/>
      <color theme="0" tint="-0.34998626667073579"/>
      <name val="Arial"/>
      <family val="2"/>
    </font>
    <font>
      <b/>
      <sz val="9"/>
      <name val="Arial"/>
      <family val="2"/>
    </font>
    <font>
      <b/>
      <sz val="12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26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7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D7FD77"/>
        <bgColor indexed="64"/>
      </patternFill>
    </fill>
    <fill>
      <patternFill patternType="solid">
        <fgColor rgb="FF00AAFF"/>
        <bgColor indexed="64"/>
      </patternFill>
    </fill>
    <fill>
      <patternFill patternType="solid">
        <fgColor rgb="FF5BC8FF"/>
        <bgColor indexed="64"/>
      </patternFill>
    </fill>
    <fill>
      <patternFill patternType="solid">
        <fgColor rgb="FF89D8FF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D44B"/>
        <bgColor indexed="64"/>
      </patternFill>
    </fill>
    <fill>
      <patternFill patternType="solid">
        <fgColor theme="8" tint="0.79998168889431442"/>
        <bgColor indexed="64"/>
      </patternFill>
    </fill>
  </fills>
  <borders count="10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medium">
        <color indexed="64"/>
      </right>
      <top style="hair">
        <color auto="1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auto="1"/>
      </bottom>
      <diagonal/>
    </border>
    <border>
      <left style="medium">
        <color indexed="64"/>
      </left>
      <right style="medium">
        <color indexed="64"/>
      </right>
      <top style="hair">
        <color auto="1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auto="1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Dot">
        <color indexed="64"/>
      </top>
      <bottom/>
      <diagonal/>
    </border>
    <border>
      <left style="thin">
        <color indexed="64"/>
      </left>
      <right style="thin">
        <color indexed="64"/>
      </right>
      <top style="dashDot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ashDot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Dot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/>
      <diagonal/>
    </border>
    <border>
      <left style="medium">
        <color indexed="64"/>
      </left>
      <right style="medium">
        <color indexed="64"/>
      </right>
      <top style="dashDot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Dot">
        <color indexed="64"/>
      </top>
      <bottom style="dashDot">
        <color indexed="64"/>
      </bottom>
      <diagonal/>
    </border>
    <border>
      <left style="medium">
        <color indexed="64"/>
      </left>
      <right style="thin">
        <color indexed="64"/>
      </right>
      <top style="dashDot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ashDot">
        <color indexed="64"/>
      </top>
      <bottom/>
      <diagonal/>
    </border>
    <border>
      <left style="medium">
        <color indexed="64"/>
      </left>
      <right style="thin">
        <color indexed="64"/>
      </right>
      <top style="dashDot">
        <color indexed="64"/>
      </top>
      <bottom style="dashDot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dashDot">
        <color indexed="64"/>
      </top>
      <bottom style="dashDot">
        <color indexed="64"/>
      </bottom>
      <diagonal/>
    </border>
    <border>
      <left style="medium">
        <color indexed="64"/>
      </left>
      <right style="medium">
        <color indexed="64"/>
      </right>
      <top style="dashDot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ashDot">
        <color indexed="64"/>
      </bottom>
      <diagonal/>
    </border>
    <border>
      <left/>
      <right style="medium">
        <color indexed="64"/>
      </right>
      <top style="dashDot">
        <color indexed="64"/>
      </top>
      <bottom style="dashDot">
        <color indexed="64"/>
      </bottom>
      <diagonal/>
    </border>
    <border>
      <left/>
      <right style="medium">
        <color indexed="64"/>
      </right>
      <top style="thin">
        <color indexed="64"/>
      </top>
      <bottom style="dashDot">
        <color indexed="64"/>
      </bottom>
      <diagonal/>
    </border>
    <border>
      <left/>
      <right style="medium">
        <color indexed="64"/>
      </right>
      <top style="dashDot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ashDot">
        <color indexed="64"/>
      </bottom>
      <diagonal/>
    </border>
    <border>
      <left/>
      <right style="medium">
        <color indexed="64"/>
      </right>
      <top style="dashDot">
        <color indexed="64"/>
      </top>
      <bottom style="thin">
        <color indexed="64"/>
      </bottom>
      <diagonal/>
    </border>
    <border>
      <left style="medium">
        <color indexed="64"/>
      </left>
      <right style="dashDot">
        <color indexed="64"/>
      </right>
      <top style="dashDot">
        <color indexed="64"/>
      </top>
      <bottom/>
      <diagonal/>
    </border>
    <border>
      <left style="dashDot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ashDot">
        <color indexed="64"/>
      </bottom>
      <diagonal/>
    </border>
    <border>
      <left style="dashDot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ashDot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dashDot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dashDot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dashDot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dashDot">
        <color indexed="64"/>
      </left>
      <right/>
      <top style="thin">
        <color indexed="64"/>
      </top>
      <bottom/>
      <diagonal/>
    </border>
    <border>
      <left style="dashDot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</borders>
  <cellStyleXfs count="1">
    <xf numFmtId="0" fontId="0" fillId="0" borderId="0"/>
  </cellStyleXfs>
  <cellXfs count="429">
    <xf numFmtId="0" fontId="0" fillId="0" borderId="0" xfId="0"/>
    <xf numFmtId="49" fontId="10" fillId="0" borderId="0" xfId="0" applyNumberFormat="1" applyFont="1" applyFill="1" applyBorder="1" applyAlignment="1" applyProtection="1">
      <alignment vertical="center"/>
    </xf>
    <xf numFmtId="0" fontId="5" fillId="0" borderId="0" xfId="0" applyFont="1" applyAlignment="1" applyProtection="1">
      <alignment vertical="center" wrapText="1"/>
    </xf>
    <xf numFmtId="0" fontId="5" fillId="0" borderId="0" xfId="0" applyFont="1" applyAlignment="1" applyProtection="1">
      <alignment wrapText="1"/>
      <protection locked="0"/>
    </xf>
    <xf numFmtId="0" fontId="5" fillId="0" borderId="0" xfId="0" applyFont="1" applyProtection="1">
      <protection locked="0"/>
    </xf>
    <xf numFmtId="49" fontId="11" fillId="0" borderId="0" xfId="0" applyNumberFormat="1" applyFont="1" applyFill="1" applyBorder="1" applyAlignment="1" applyProtection="1">
      <alignment vertical="center"/>
    </xf>
    <xf numFmtId="49" fontId="12" fillId="0" borderId="0" xfId="0" applyNumberFormat="1" applyFont="1" applyFill="1" applyBorder="1" applyAlignment="1" applyProtection="1">
      <alignment vertical="center"/>
    </xf>
    <xf numFmtId="49" fontId="9" fillId="0" borderId="0" xfId="0" applyNumberFormat="1" applyFont="1" applyFill="1" applyBorder="1" applyAlignment="1" applyProtection="1">
      <alignment vertical="center"/>
    </xf>
    <xf numFmtId="49" fontId="5" fillId="0" borderId="0" xfId="0" applyNumberFormat="1" applyFont="1" applyAlignment="1" applyProtection="1">
      <alignment horizontal="center"/>
      <protection locked="0"/>
    </xf>
    <xf numFmtId="49" fontId="13" fillId="0" borderId="11" xfId="0" applyNumberFormat="1" applyFont="1" applyBorder="1" applyAlignment="1" applyProtection="1">
      <alignment horizontal="left" vertical="center"/>
    </xf>
    <xf numFmtId="49" fontId="13" fillId="0" borderId="10" xfId="0" applyNumberFormat="1" applyFont="1" applyBorder="1" applyAlignment="1" applyProtection="1">
      <alignment horizontal="left" vertical="center"/>
    </xf>
    <xf numFmtId="0" fontId="5" fillId="0" borderId="0" xfId="0" applyFont="1" applyFill="1" applyProtection="1">
      <protection locked="0"/>
    </xf>
    <xf numFmtId="49" fontId="13" fillId="0" borderId="29" xfId="0" applyNumberFormat="1" applyFont="1" applyBorder="1" applyAlignment="1" applyProtection="1">
      <alignment horizontal="left" vertical="center"/>
    </xf>
    <xf numFmtId="49" fontId="13" fillId="0" borderId="29" xfId="0" applyNumberFormat="1" applyFont="1" applyFill="1" applyBorder="1" applyAlignment="1" applyProtection="1">
      <alignment horizontal="left" vertical="center"/>
    </xf>
    <xf numFmtId="49" fontId="9" fillId="0" borderId="32" xfId="0" applyNumberFormat="1" applyFont="1" applyBorder="1" applyAlignment="1" applyProtection="1">
      <alignment horizontal="left"/>
      <protection locked="0"/>
    </xf>
    <xf numFmtId="49" fontId="9" fillId="0" borderId="33" xfId="0" applyNumberFormat="1" applyFont="1" applyBorder="1" applyAlignment="1" applyProtection="1">
      <alignment horizontal="center"/>
      <protection locked="0"/>
    </xf>
    <xf numFmtId="49" fontId="9" fillId="0" borderId="34" xfId="0" applyNumberFormat="1" applyFont="1" applyBorder="1" applyAlignment="1" applyProtection="1">
      <alignment horizontal="center"/>
      <protection locked="0"/>
    </xf>
    <xf numFmtId="0" fontId="9" fillId="0" borderId="16" xfId="0" applyFont="1" applyFill="1" applyBorder="1" applyAlignment="1" applyProtection="1">
      <alignment vertical="center" wrapText="1"/>
    </xf>
    <xf numFmtId="0" fontId="9" fillId="0" borderId="31" xfId="0" applyFont="1" applyFill="1" applyBorder="1" applyAlignment="1" applyProtection="1">
      <alignment vertical="center" wrapText="1"/>
    </xf>
    <xf numFmtId="49" fontId="13" fillId="0" borderId="27" xfId="0" applyNumberFormat="1" applyFont="1" applyBorder="1" applyAlignment="1" applyProtection="1">
      <alignment horizontal="left" vertical="center"/>
    </xf>
    <xf numFmtId="49" fontId="13" fillId="0" borderId="26" xfId="0" applyNumberFormat="1" applyFont="1" applyFill="1" applyBorder="1" applyAlignment="1" applyProtection="1">
      <alignment horizontal="left" vertical="center"/>
    </xf>
    <xf numFmtId="49" fontId="13" fillId="0" borderId="26" xfId="0" applyNumberFormat="1" applyFont="1" applyBorder="1" applyAlignment="1" applyProtection="1">
      <alignment horizontal="left" vertical="center"/>
    </xf>
    <xf numFmtId="49" fontId="13" fillId="0" borderId="13" xfId="0" applyNumberFormat="1" applyFont="1" applyBorder="1" applyAlignment="1" applyProtection="1">
      <alignment horizontal="left" vertical="center"/>
    </xf>
    <xf numFmtId="49" fontId="13" fillId="0" borderId="9" xfId="0" applyNumberFormat="1" applyFont="1" applyBorder="1" applyAlignment="1" applyProtection="1">
      <alignment horizontal="left" vertical="center"/>
    </xf>
    <xf numFmtId="0" fontId="9" fillId="0" borderId="10" xfId="0" applyFont="1" applyFill="1" applyBorder="1" applyAlignment="1" applyProtection="1">
      <alignment vertical="center" wrapText="1"/>
    </xf>
    <xf numFmtId="49" fontId="10" fillId="0" borderId="0" xfId="0" applyNumberFormat="1" applyFont="1" applyBorder="1" applyAlignment="1" applyProtection="1">
      <alignment horizontal="left"/>
      <protection locked="0"/>
    </xf>
    <xf numFmtId="49" fontId="13" fillId="0" borderId="47" xfId="0" applyNumberFormat="1" applyFont="1" applyBorder="1" applyAlignment="1" applyProtection="1">
      <alignment horizontal="left" vertical="center"/>
    </xf>
    <xf numFmtId="49" fontId="13" fillId="0" borderId="48" xfId="0" applyNumberFormat="1" applyFont="1" applyBorder="1" applyAlignment="1" applyProtection="1">
      <alignment horizontal="left" vertical="center"/>
    </xf>
    <xf numFmtId="49" fontId="13" fillId="0" borderId="49" xfId="0" applyNumberFormat="1" applyFont="1" applyBorder="1" applyAlignment="1" applyProtection="1">
      <alignment horizontal="left" vertical="center"/>
    </xf>
    <xf numFmtId="49" fontId="13" fillId="0" borderId="50" xfId="0" applyNumberFormat="1" applyFont="1" applyBorder="1" applyAlignment="1" applyProtection="1">
      <alignment horizontal="left" vertical="center"/>
    </xf>
    <xf numFmtId="49" fontId="9" fillId="0" borderId="32" xfId="0" applyNumberFormat="1" applyFont="1" applyFill="1" applyBorder="1" applyAlignment="1" applyProtection="1">
      <alignment horizontal="center"/>
      <protection locked="0"/>
    </xf>
    <xf numFmtId="49" fontId="14" fillId="0" borderId="0" xfId="0" applyNumberFormat="1" applyFont="1" applyFill="1" applyBorder="1" applyAlignment="1" applyProtection="1">
      <alignment vertical="center"/>
    </xf>
    <xf numFmtId="49" fontId="14" fillId="0" borderId="43" xfId="0" applyNumberFormat="1" applyFont="1" applyFill="1" applyBorder="1" applyAlignment="1" applyProtection="1">
      <alignment vertical="center"/>
    </xf>
    <xf numFmtId="49" fontId="12" fillId="0" borderId="46" xfId="0" applyNumberFormat="1" applyFont="1" applyFill="1" applyBorder="1" applyAlignment="1" applyProtection="1">
      <alignment vertical="center"/>
    </xf>
    <xf numFmtId="49" fontId="13" fillId="3" borderId="41" xfId="0" applyNumberFormat="1" applyFont="1" applyFill="1" applyBorder="1" applyAlignment="1" applyProtection="1">
      <alignment horizontal="center" vertical="center"/>
    </xf>
    <xf numFmtId="0" fontId="9" fillId="4" borderId="9" xfId="0" applyFont="1" applyFill="1" applyBorder="1" applyAlignment="1">
      <alignment horizontal="center" vertical="center" wrapText="1"/>
    </xf>
    <xf numFmtId="49" fontId="13" fillId="4" borderId="4" xfId="0" applyNumberFormat="1" applyFont="1" applyFill="1" applyBorder="1" applyAlignment="1" applyProtection="1">
      <alignment horizontal="left" vertical="center"/>
    </xf>
    <xf numFmtId="0" fontId="9" fillId="4" borderId="4" xfId="0" applyFont="1" applyFill="1" applyBorder="1" applyAlignment="1" applyProtection="1">
      <alignment vertical="center" wrapText="1"/>
    </xf>
    <xf numFmtId="0" fontId="9" fillId="4" borderId="11" xfId="0" applyFont="1" applyFill="1" applyBorder="1" applyAlignment="1">
      <alignment horizontal="center" vertical="center" wrapText="1"/>
    </xf>
    <xf numFmtId="49" fontId="13" fillId="5" borderId="9" xfId="0" applyNumberFormat="1" applyFont="1" applyFill="1" applyBorder="1" applyAlignment="1" applyProtection="1">
      <alignment horizontal="left" vertical="center"/>
    </xf>
    <xf numFmtId="0" fontId="9" fillId="5" borderId="9" xfId="0" applyFont="1" applyFill="1" applyBorder="1" applyAlignment="1" applyProtection="1">
      <alignment vertical="center" wrapText="1"/>
    </xf>
    <xf numFmtId="49" fontId="13" fillId="5" borderId="10" xfId="0" applyNumberFormat="1" applyFont="1" applyFill="1" applyBorder="1" applyAlignment="1" applyProtection="1">
      <alignment horizontal="left" vertical="center"/>
    </xf>
    <xf numFmtId="0" fontId="9" fillId="5" borderId="10" xfId="0" applyFont="1" applyFill="1" applyBorder="1" applyAlignment="1" applyProtection="1">
      <alignment vertical="center" wrapText="1"/>
    </xf>
    <xf numFmtId="49" fontId="13" fillId="5" borderId="17" xfId="0" applyNumberFormat="1" applyFont="1" applyFill="1" applyBorder="1" applyAlignment="1" applyProtection="1">
      <alignment horizontal="left" vertical="center"/>
    </xf>
    <xf numFmtId="0" fontId="9" fillId="5" borderId="17" xfId="0" applyFont="1" applyFill="1" applyBorder="1" applyAlignment="1" applyProtection="1">
      <alignment vertical="center" wrapText="1"/>
    </xf>
    <xf numFmtId="49" fontId="13" fillId="5" borderId="4" xfId="0" applyNumberFormat="1" applyFont="1" applyFill="1" applyBorder="1" applyAlignment="1" applyProtection="1">
      <alignment horizontal="left" vertical="center"/>
    </xf>
    <xf numFmtId="0" fontId="9" fillId="5" borderId="4" xfId="0" applyFont="1" applyFill="1" applyBorder="1" applyAlignment="1" applyProtection="1">
      <alignment vertical="center" wrapText="1"/>
    </xf>
    <xf numFmtId="0" fontId="9" fillId="6" borderId="29" xfId="0" applyFont="1" applyFill="1" applyBorder="1" applyAlignment="1" applyProtection="1">
      <alignment vertical="center" wrapText="1"/>
    </xf>
    <xf numFmtId="0" fontId="9" fillId="6" borderId="51" xfId="0" applyFont="1" applyFill="1" applyBorder="1" applyAlignment="1" applyProtection="1">
      <alignment vertical="center" wrapText="1"/>
    </xf>
    <xf numFmtId="0" fontId="0" fillId="0" borderId="9" xfId="0" applyBorder="1" applyAlignment="1" applyProtection="1">
      <alignment vertical="center"/>
      <protection locked="0"/>
    </xf>
    <xf numFmtId="0" fontId="0" fillId="0" borderId="10" xfId="0" applyBorder="1" applyAlignment="1" applyProtection="1">
      <alignment vertical="center"/>
      <protection locked="0"/>
    </xf>
    <xf numFmtId="0" fontId="0" fillId="0" borderId="11" xfId="0" applyBorder="1" applyAlignment="1" applyProtection="1">
      <alignment vertical="center"/>
      <protection locked="0"/>
    </xf>
    <xf numFmtId="0" fontId="15" fillId="0" borderId="0" xfId="0" applyFont="1" applyAlignment="1">
      <alignment wrapText="1"/>
    </xf>
    <xf numFmtId="0" fontId="15" fillId="0" borderId="0" xfId="0" applyFont="1"/>
    <xf numFmtId="49" fontId="16" fillId="4" borderId="4" xfId="0" applyNumberFormat="1" applyFont="1" applyFill="1" applyBorder="1" applyAlignment="1" applyProtection="1">
      <alignment horizontal="center" vertical="center"/>
    </xf>
    <xf numFmtId="0" fontId="15" fillId="0" borderId="1" xfId="0" applyFont="1" applyBorder="1" applyAlignment="1">
      <alignment wrapText="1"/>
    </xf>
    <xf numFmtId="0" fontId="15" fillId="0" borderId="1" xfId="0" applyFont="1" applyBorder="1"/>
    <xf numFmtId="0" fontId="15" fillId="0" borderId="1" xfId="0" applyFont="1" applyBorder="1" applyAlignment="1">
      <alignment horizontal="left" wrapText="1" indent="2"/>
    </xf>
    <xf numFmtId="0" fontId="15" fillId="6" borderId="1" xfId="0" applyFont="1" applyFill="1" applyBorder="1" applyAlignment="1">
      <alignment wrapText="1"/>
    </xf>
    <xf numFmtId="0" fontId="0" fillId="6" borderId="10" xfId="0" applyFill="1" applyBorder="1" applyAlignment="1" applyProtection="1">
      <alignment vertical="center"/>
      <protection locked="0"/>
    </xf>
    <xf numFmtId="0" fontId="15" fillId="6" borderId="1" xfId="0" applyFont="1" applyFill="1" applyBorder="1"/>
    <xf numFmtId="0" fontId="0" fillId="0" borderId="1" xfId="0" applyBorder="1"/>
    <xf numFmtId="0" fontId="0" fillId="7" borderId="1" xfId="0" applyFill="1" applyBorder="1"/>
    <xf numFmtId="0" fontId="0" fillId="8" borderId="1" xfId="0" applyFill="1" applyBorder="1"/>
    <xf numFmtId="0" fontId="0" fillId="0" borderId="0" xfId="0" applyAlignment="1">
      <alignment horizontal="left"/>
    </xf>
    <xf numFmtId="0" fontId="0" fillId="0" borderId="1" xfId="0" applyFill="1" applyBorder="1"/>
    <xf numFmtId="0" fontId="0" fillId="9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</xf>
    <xf numFmtId="0" fontId="17" fillId="0" borderId="1" xfId="0" applyFont="1" applyBorder="1" applyAlignment="1" applyProtection="1">
      <alignment vertical="center" wrapText="1"/>
    </xf>
    <xf numFmtId="0" fontId="8" fillId="0" borderId="1" xfId="0" applyFont="1" applyBorder="1" applyAlignment="1" applyProtection="1">
      <alignment horizontal="justify" vertical="center"/>
    </xf>
    <xf numFmtId="0" fontId="0" fillId="0" borderId="1" xfId="0" applyBorder="1" applyAlignment="1" applyProtection="1">
      <alignment horizontal="center" vertical="center"/>
    </xf>
    <xf numFmtId="0" fontId="0" fillId="0" borderId="0" xfId="0" applyAlignment="1" applyProtection="1">
      <alignment vertical="center"/>
    </xf>
    <xf numFmtId="0" fontId="0" fillId="0" borderId="0" xfId="0" applyAlignment="1" applyProtection="1">
      <alignment vertical="center" wrapText="1"/>
    </xf>
    <xf numFmtId="0" fontId="18" fillId="0" borderId="0" xfId="0" applyFont="1" applyAlignment="1" applyProtection="1">
      <alignment horizontal="left" vertical="center"/>
    </xf>
    <xf numFmtId="0" fontId="0" fillId="0" borderId="1" xfId="0" applyBorder="1" applyAlignment="1" applyProtection="1">
      <alignment vertical="center" wrapText="1"/>
    </xf>
    <xf numFmtId="0" fontId="0" fillId="0" borderId="4" xfId="0" applyFill="1" applyBorder="1" applyAlignment="1" applyProtection="1">
      <alignment horizontal="center" vertical="center" wrapText="1"/>
    </xf>
    <xf numFmtId="0" fontId="0" fillId="0" borderId="5" xfId="0" applyBorder="1" applyAlignment="1" applyProtection="1">
      <alignment horizontal="center" vertical="center"/>
    </xf>
    <xf numFmtId="0" fontId="0" fillId="0" borderId="2" xfId="0" applyBorder="1" applyAlignment="1" applyProtection="1">
      <alignment horizontal="center" vertical="center"/>
    </xf>
    <xf numFmtId="0" fontId="0" fillId="0" borderId="6" xfId="0" applyBorder="1" applyAlignment="1" applyProtection="1">
      <alignment horizontal="center" vertical="center"/>
    </xf>
    <xf numFmtId="0" fontId="0" fillId="0" borderId="13" xfId="0" applyBorder="1" applyAlignment="1" applyProtection="1">
      <alignment horizontal="center" vertical="center" wrapText="1"/>
    </xf>
    <xf numFmtId="0" fontId="0" fillId="0" borderId="10" xfId="0" applyBorder="1" applyAlignment="1" applyProtection="1">
      <alignment vertical="center"/>
    </xf>
    <xf numFmtId="0" fontId="0" fillId="0" borderId="0" xfId="0" applyBorder="1" applyAlignment="1" applyProtection="1">
      <alignment horizontal="center" vertical="center"/>
    </xf>
    <xf numFmtId="0" fontId="0" fillId="0" borderId="0" xfId="0" applyBorder="1" applyAlignment="1" applyProtection="1">
      <alignment vertical="center" wrapText="1"/>
    </xf>
    <xf numFmtId="0" fontId="0" fillId="0" borderId="0" xfId="0" applyBorder="1" applyAlignment="1" applyProtection="1">
      <alignment horizontal="center" vertical="center" wrapText="1"/>
    </xf>
    <xf numFmtId="0" fontId="0" fillId="0" borderId="0" xfId="0" applyBorder="1" applyAlignment="1" applyProtection="1">
      <alignment vertical="center"/>
    </xf>
    <xf numFmtId="0" fontId="0" fillId="0" borderId="0" xfId="0" applyFill="1" applyBorder="1" applyAlignment="1" applyProtection="1">
      <alignment horizontal="center" vertical="center"/>
    </xf>
    <xf numFmtId="0" fontId="0" fillId="0" borderId="0" xfId="0" applyFill="1" applyAlignment="1" applyProtection="1">
      <alignment horizontal="center" vertical="center"/>
    </xf>
    <xf numFmtId="0" fontId="0" fillId="5" borderId="4" xfId="0" applyFill="1" applyBorder="1" applyAlignment="1" applyProtection="1">
      <alignment horizontal="center" vertical="center" wrapText="1"/>
    </xf>
    <xf numFmtId="0" fontId="0" fillId="5" borderId="27" xfId="0" applyFill="1" applyBorder="1" applyAlignment="1" applyProtection="1">
      <alignment horizontal="center" vertical="center" wrapText="1"/>
    </xf>
    <xf numFmtId="0" fontId="0" fillId="5" borderId="35" xfId="0" applyFill="1" applyBorder="1" applyAlignment="1" applyProtection="1">
      <alignment horizontal="center" vertical="center" wrapText="1"/>
    </xf>
    <xf numFmtId="0" fontId="0" fillId="5" borderId="36" xfId="0" applyFill="1" applyBorder="1" applyAlignment="1" applyProtection="1">
      <alignment horizontal="center" vertical="center" wrapText="1"/>
    </xf>
    <xf numFmtId="0" fontId="0" fillId="5" borderId="35" xfId="0" quotePrefix="1" applyFill="1" applyBorder="1" applyAlignment="1" applyProtection="1">
      <alignment horizontal="center" vertical="center" wrapText="1"/>
    </xf>
    <xf numFmtId="0" fontId="0" fillId="0" borderId="37" xfId="0" applyBorder="1" applyAlignment="1" applyProtection="1">
      <alignment horizontal="center" vertical="center"/>
    </xf>
    <xf numFmtId="0" fontId="0" fillId="0" borderId="38" xfId="0" applyBorder="1" applyAlignment="1" applyProtection="1">
      <alignment horizontal="center" vertical="center"/>
    </xf>
    <xf numFmtId="0" fontId="0" fillId="0" borderId="39" xfId="0" applyBorder="1" applyAlignment="1" applyProtection="1">
      <alignment horizontal="center" vertical="center"/>
    </xf>
    <xf numFmtId="0" fontId="0" fillId="0" borderId="40" xfId="0" applyBorder="1" applyAlignment="1" applyProtection="1">
      <alignment horizontal="center" vertical="center"/>
    </xf>
    <xf numFmtId="0" fontId="0" fillId="0" borderId="12" xfId="0" applyBorder="1" applyAlignment="1" applyProtection="1">
      <alignment horizontal="center" vertical="center" wrapText="1"/>
    </xf>
    <xf numFmtId="0" fontId="0" fillId="0" borderId="9" xfId="0" applyBorder="1" applyAlignment="1" applyProtection="1">
      <alignment vertical="center"/>
    </xf>
    <xf numFmtId="0" fontId="0" fillId="0" borderId="26" xfId="0" applyBorder="1" applyAlignment="1" applyProtection="1">
      <alignment vertical="center"/>
    </xf>
    <xf numFmtId="0" fontId="0" fillId="0" borderId="2" xfId="0" applyBorder="1" applyAlignment="1" applyProtection="1">
      <alignment horizontal="center" vertical="center" wrapText="1"/>
    </xf>
    <xf numFmtId="0" fontId="0" fillId="0" borderId="5" xfId="0" applyBorder="1" applyAlignment="1" applyProtection="1">
      <alignment horizontal="center" vertical="center" wrapText="1"/>
    </xf>
    <xf numFmtId="0" fontId="0" fillId="0" borderId="6" xfId="0" applyBorder="1" applyAlignment="1" applyProtection="1">
      <alignment horizontal="center" vertical="center" wrapText="1"/>
    </xf>
    <xf numFmtId="0" fontId="0" fillId="0" borderId="5" xfId="0" applyFont="1" applyBorder="1" applyAlignment="1" applyProtection="1">
      <alignment horizontal="center" vertical="center"/>
    </xf>
    <xf numFmtId="0" fontId="0" fillId="0" borderId="1" xfId="0" applyBorder="1" applyAlignment="1" applyProtection="1">
      <alignment horizontal="center" vertical="center" wrapText="1"/>
    </xf>
    <xf numFmtId="0" fontId="0" fillId="0" borderId="7" xfId="0" applyBorder="1" applyAlignment="1" applyProtection="1">
      <alignment horizontal="center" vertical="center"/>
    </xf>
    <xf numFmtId="0" fontId="0" fillId="0" borderId="30" xfId="0" applyBorder="1" applyAlignment="1" applyProtection="1">
      <alignment horizontal="center" vertical="center"/>
    </xf>
    <xf numFmtId="0" fontId="0" fillId="0" borderId="30" xfId="0" applyBorder="1" applyAlignment="1" applyProtection="1">
      <alignment vertical="center" wrapText="1"/>
    </xf>
    <xf numFmtId="0" fontId="0" fillId="0" borderId="8" xfId="0" applyBorder="1" applyAlignment="1" applyProtection="1">
      <alignment horizontal="center" vertical="center"/>
    </xf>
    <xf numFmtId="0" fontId="0" fillId="0" borderId="11" xfId="0" applyBorder="1" applyAlignment="1" applyProtection="1">
      <alignment vertical="center"/>
    </xf>
    <xf numFmtId="0" fontId="0" fillId="0" borderId="32" xfId="0" applyBorder="1" applyAlignment="1" applyProtection="1">
      <alignment vertical="center" wrapText="1"/>
    </xf>
    <xf numFmtId="0" fontId="0" fillId="0" borderId="32" xfId="0" applyFill="1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left" vertical="center" wrapText="1"/>
    </xf>
    <xf numFmtId="0" fontId="20" fillId="0" borderId="0" xfId="0" applyFont="1" applyAlignment="1" applyProtection="1">
      <alignment vertical="center"/>
      <protection locked="0"/>
    </xf>
    <xf numFmtId="0" fontId="18" fillId="0" borderId="0" xfId="0" applyFont="1"/>
    <xf numFmtId="0" fontId="19" fillId="0" borderId="0" xfId="0" applyFont="1" applyAlignment="1" applyProtection="1">
      <alignment vertical="center"/>
    </xf>
    <xf numFmtId="0" fontId="4" fillId="0" borderId="0" xfId="0" applyFont="1" applyBorder="1" applyAlignment="1" applyProtection="1">
      <alignment wrapText="1"/>
      <protection locked="0"/>
    </xf>
    <xf numFmtId="0" fontId="4" fillId="0" borderId="0" xfId="0" applyFont="1" applyProtection="1">
      <protection locked="0"/>
    </xf>
    <xf numFmtId="0" fontId="4" fillId="0" borderId="24" xfId="0" applyFont="1" applyBorder="1" applyAlignment="1" applyProtection="1">
      <alignment wrapText="1"/>
      <protection locked="0"/>
    </xf>
    <xf numFmtId="0" fontId="4" fillId="0" borderId="0" xfId="0" applyFont="1" applyBorder="1" applyAlignment="1" applyProtection="1">
      <alignment vertical="center" wrapText="1"/>
    </xf>
    <xf numFmtId="0" fontId="4" fillId="0" borderId="42" xfId="0" applyFont="1" applyBorder="1" applyAlignment="1" applyProtection="1">
      <alignment wrapText="1"/>
      <protection locked="0"/>
    </xf>
    <xf numFmtId="0" fontId="4" fillId="0" borderId="42" xfId="0" applyFont="1" applyBorder="1" applyProtection="1">
      <protection locked="0"/>
    </xf>
    <xf numFmtId="49" fontId="4" fillId="0" borderId="4" xfId="0" applyNumberFormat="1" applyFont="1" applyBorder="1" applyAlignment="1" applyProtection="1">
      <alignment horizontal="center"/>
      <protection locked="0"/>
    </xf>
    <xf numFmtId="49" fontId="4" fillId="0" borderId="41" xfId="0" applyNumberFormat="1" applyFont="1" applyBorder="1" applyAlignment="1" applyProtection="1">
      <alignment horizontal="center"/>
      <protection locked="0"/>
    </xf>
    <xf numFmtId="0" fontId="4" fillId="0" borderId="0" xfId="0" applyFont="1" applyBorder="1" applyAlignment="1" applyProtection="1">
      <alignment horizontal="center" vertical="center" wrapText="1"/>
      <protection locked="0"/>
    </xf>
    <xf numFmtId="0" fontId="4" fillId="0" borderId="0" xfId="0" applyFont="1" applyBorder="1" applyAlignment="1" applyProtection="1">
      <alignment horizontal="left" vertical="center" wrapText="1"/>
    </xf>
    <xf numFmtId="49" fontId="4" fillId="0" borderId="28" xfId="0" applyNumberFormat="1" applyFont="1" applyBorder="1" applyAlignment="1" applyProtection="1">
      <alignment horizontal="center"/>
      <protection locked="0"/>
    </xf>
    <xf numFmtId="0" fontId="4" fillId="0" borderId="33" xfId="0" applyFont="1" applyBorder="1" applyAlignment="1" applyProtection="1">
      <alignment horizontal="left" vertical="center" wrapText="1"/>
    </xf>
    <xf numFmtId="0" fontId="4" fillId="0" borderId="33" xfId="0" applyFont="1" applyBorder="1" applyAlignment="1" applyProtection="1">
      <alignment horizontal="center" vertical="center" wrapText="1"/>
      <protection locked="0"/>
    </xf>
    <xf numFmtId="0" fontId="4" fillId="0" borderId="25" xfId="0" applyFont="1" applyBorder="1" applyProtection="1">
      <protection locked="0"/>
    </xf>
    <xf numFmtId="49" fontId="4" fillId="0" borderId="0" xfId="0" applyNumberFormat="1" applyFont="1" applyBorder="1" applyAlignment="1" applyProtection="1">
      <alignment horizontal="center"/>
      <protection locked="0"/>
    </xf>
    <xf numFmtId="0" fontId="4" fillId="5" borderId="9" xfId="0" applyFont="1" applyFill="1" applyBorder="1" applyAlignment="1" applyProtection="1">
      <alignment horizontal="center" vertical="center" wrapText="1"/>
      <protection locked="0"/>
    </xf>
    <xf numFmtId="0" fontId="4" fillId="5" borderId="10" xfId="0" applyFont="1" applyFill="1" applyBorder="1" applyAlignment="1" applyProtection="1">
      <alignment horizontal="center" vertical="center" wrapText="1"/>
      <protection locked="0"/>
    </xf>
    <xf numFmtId="0" fontId="4" fillId="6" borderId="29" xfId="0" applyFont="1" applyFill="1" applyBorder="1" applyAlignment="1" applyProtection="1">
      <alignment horizontal="center" vertical="center" wrapText="1"/>
      <protection locked="0"/>
    </xf>
    <xf numFmtId="0" fontId="4" fillId="0" borderId="47" xfId="0" applyFont="1" applyBorder="1" applyAlignment="1" applyProtection="1">
      <alignment horizontal="center" vertical="center" wrapText="1"/>
      <protection locked="0"/>
    </xf>
    <xf numFmtId="0" fontId="4" fillId="0" borderId="50" xfId="0" applyFont="1" applyBorder="1" applyAlignment="1" applyProtection="1">
      <alignment horizontal="left" vertical="center" wrapText="1"/>
    </xf>
    <xf numFmtId="0" fontId="4" fillId="0" borderId="48" xfId="0" applyFont="1" applyBorder="1" applyAlignment="1" applyProtection="1">
      <alignment horizontal="center" vertical="center" wrapText="1"/>
      <protection locked="0"/>
    </xf>
    <xf numFmtId="0" fontId="4" fillId="6" borderId="47" xfId="0" applyFont="1" applyFill="1" applyBorder="1" applyAlignment="1" applyProtection="1">
      <alignment horizontal="center" vertical="center" wrapText="1"/>
      <protection locked="0"/>
    </xf>
    <xf numFmtId="0" fontId="4" fillId="6" borderId="49" xfId="0" applyFont="1" applyFill="1" applyBorder="1" applyAlignment="1" applyProtection="1">
      <alignment horizontal="center" vertical="center" wrapText="1"/>
      <protection locked="0"/>
    </xf>
    <xf numFmtId="0" fontId="4" fillId="0" borderId="48" xfId="0" applyFont="1" applyBorder="1" applyAlignment="1" applyProtection="1">
      <alignment horizontal="left" vertical="center" wrapText="1"/>
    </xf>
    <xf numFmtId="0" fontId="4" fillId="0" borderId="27" xfId="0" applyFont="1" applyBorder="1" applyAlignment="1" applyProtection="1">
      <alignment horizontal="center" vertical="center" wrapText="1"/>
      <protection locked="0"/>
    </xf>
    <xf numFmtId="0" fontId="4" fillId="0" borderId="10" xfId="0" applyFont="1" applyBorder="1" applyAlignment="1" applyProtection="1">
      <alignment horizontal="center" vertical="center" wrapText="1"/>
      <protection locked="0"/>
    </xf>
    <xf numFmtId="0" fontId="4" fillId="5" borderId="17" xfId="0" applyFont="1" applyFill="1" applyBorder="1" applyAlignment="1" applyProtection="1">
      <alignment horizontal="center" vertical="center" wrapText="1"/>
      <protection locked="0"/>
    </xf>
    <xf numFmtId="0" fontId="4" fillId="0" borderId="29" xfId="0" applyFont="1" applyFill="1" applyBorder="1" applyAlignment="1" applyProtection="1">
      <alignment vertical="center" wrapText="1"/>
    </xf>
    <xf numFmtId="0" fontId="4" fillId="3" borderId="29" xfId="0" applyFont="1" applyFill="1" applyBorder="1" applyAlignment="1" applyProtection="1">
      <alignment horizontal="center" vertical="center" wrapText="1"/>
    </xf>
    <xf numFmtId="0" fontId="4" fillId="3" borderId="10" xfId="0" applyFont="1" applyFill="1" applyBorder="1" applyAlignment="1" applyProtection="1">
      <alignment horizontal="center" vertical="center" wrapText="1"/>
    </xf>
    <xf numFmtId="0" fontId="4" fillId="0" borderId="11" xfId="0" applyFont="1" applyBorder="1" applyAlignment="1" applyProtection="1">
      <alignment horizontal="center" vertical="center" wrapText="1"/>
      <protection locked="0"/>
    </xf>
    <xf numFmtId="0" fontId="4" fillId="5" borderId="4" xfId="0" applyFont="1" applyFill="1" applyBorder="1" applyAlignment="1" applyProtection="1">
      <alignment horizontal="center" vertical="center" wrapText="1"/>
      <protection locked="0"/>
    </xf>
    <xf numFmtId="0" fontId="4" fillId="0" borderId="29" xfId="0" applyFont="1" applyBorder="1" applyAlignment="1" applyProtection="1">
      <alignment vertical="center" wrapText="1"/>
    </xf>
    <xf numFmtId="0" fontId="4" fillId="0" borderId="26" xfId="0" applyFont="1" applyBorder="1" applyAlignment="1" applyProtection="1">
      <alignment horizontal="center" vertical="center" wrapText="1"/>
      <protection locked="0"/>
    </xf>
    <xf numFmtId="0" fontId="4" fillId="0" borderId="9" xfId="0" applyFont="1" applyBorder="1" applyAlignment="1" applyProtection="1">
      <alignment horizontal="center" vertical="center" wrapText="1"/>
      <protection locked="0"/>
    </xf>
    <xf numFmtId="0" fontId="4" fillId="6" borderId="20" xfId="0" applyFont="1" applyFill="1" applyBorder="1" applyAlignment="1" applyProtection="1">
      <alignment horizontal="center" vertical="center" wrapText="1"/>
      <protection locked="0"/>
    </xf>
    <xf numFmtId="0" fontId="4" fillId="6" borderId="26" xfId="0" applyFont="1" applyFill="1" applyBorder="1" applyAlignment="1" applyProtection="1">
      <alignment horizontal="center" vertical="center" wrapText="1"/>
      <protection locked="0"/>
    </xf>
    <xf numFmtId="0" fontId="4" fillId="6" borderId="10" xfId="0" applyFont="1" applyFill="1" applyBorder="1" applyAlignment="1" applyProtection="1">
      <alignment horizontal="center" vertical="center" wrapText="1"/>
      <protection locked="0"/>
    </xf>
    <xf numFmtId="0" fontId="4" fillId="0" borderId="29" xfId="0" applyFont="1" applyBorder="1" applyAlignment="1" applyProtection="1">
      <alignment horizontal="center" vertical="center" wrapText="1"/>
      <protection locked="0"/>
    </xf>
    <xf numFmtId="0" fontId="4" fillId="0" borderId="0" xfId="0" applyFont="1" applyFill="1" applyProtection="1">
      <protection locked="0"/>
    </xf>
    <xf numFmtId="0" fontId="4" fillId="0" borderId="26" xfId="0" applyFont="1" applyFill="1" applyBorder="1" applyAlignment="1" applyProtection="1">
      <alignment horizontal="center" vertical="center" wrapText="1"/>
      <protection locked="0"/>
    </xf>
    <xf numFmtId="0" fontId="4" fillId="0" borderId="9" xfId="0" applyFont="1" applyFill="1" applyBorder="1" applyAlignment="1" applyProtection="1">
      <alignment vertical="center" wrapText="1"/>
    </xf>
    <xf numFmtId="0" fontId="4" fillId="0" borderId="17" xfId="0" applyFont="1" applyBorder="1" applyAlignment="1" applyProtection="1">
      <alignment horizontal="center" vertical="center" wrapText="1"/>
      <protection locked="0"/>
    </xf>
    <xf numFmtId="0" fontId="4" fillId="0" borderId="26" xfId="0" applyFont="1" applyBorder="1" applyAlignment="1" applyProtection="1">
      <alignment horizontal="left" vertical="center" wrapText="1" indent="2"/>
    </xf>
    <xf numFmtId="0" fontId="4" fillId="0" borderId="0" xfId="0" applyFont="1" applyAlignment="1" applyProtection="1">
      <alignment vertical="center" wrapText="1"/>
    </xf>
    <xf numFmtId="49" fontId="4" fillId="0" borderId="0" xfId="0" applyNumberFormat="1" applyFont="1" applyAlignment="1" applyProtection="1">
      <alignment horizontal="center"/>
      <protection locked="0"/>
    </xf>
    <xf numFmtId="49" fontId="4" fillId="0" borderId="0" xfId="0" applyNumberFormat="1" applyFont="1" applyAlignment="1" applyProtection="1"/>
    <xf numFmtId="49" fontId="4" fillId="0" borderId="0" xfId="0" applyNumberFormat="1" applyFont="1" applyAlignment="1" applyProtection="1">
      <protection locked="0"/>
    </xf>
    <xf numFmtId="49" fontId="4" fillId="0" borderId="0" xfId="0" applyNumberFormat="1" applyFont="1" applyFill="1" applyBorder="1" applyAlignment="1" applyProtection="1">
      <protection locked="0"/>
    </xf>
    <xf numFmtId="49" fontId="4" fillId="0" borderId="3" xfId="0" applyNumberFormat="1" applyFont="1" applyBorder="1" applyAlignment="1" applyProtection="1">
      <alignment horizontal="left"/>
      <protection locked="0"/>
    </xf>
    <xf numFmtId="49" fontId="4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21" xfId="0" applyFont="1" applyBorder="1" applyAlignment="1" applyProtection="1">
      <alignment horizontal="left" vertical="center" wrapText="1"/>
    </xf>
    <xf numFmtId="0" fontId="4" fillId="0" borderId="21" xfId="0" applyFont="1" applyBorder="1" applyAlignment="1">
      <alignment horizontal="left" vertical="center" wrapText="1"/>
    </xf>
    <xf numFmtId="0" fontId="4" fillId="0" borderId="0" xfId="0" applyFont="1" applyAlignment="1" applyProtection="1">
      <alignment wrapText="1"/>
      <protection locked="0"/>
    </xf>
    <xf numFmtId="49" fontId="4" fillId="0" borderId="3" xfId="0" applyNumberFormat="1" applyFont="1" applyFill="1" applyBorder="1" applyAlignment="1" applyProtection="1">
      <alignment vertical="center" wrapText="1"/>
      <protection locked="0"/>
    </xf>
    <xf numFmtId="0" fontId="4" fillId="0" borderId="21" xfId="0" applyFont="1" applyBorder="1" applyAlignment="1" applyProtection="1">
      <alignment vertical="center" wrapText="1"/>
      <protection locked="0"/>
    </xf>
    <xf numFmtId="49" fontId="4" fillId="0" borderId="3" xfId="0" applyNumberFormat="1" applyFont="1" applyFill="1" applyBorder="1" applyAlignment="1" applyProtection="1">
      <protection locked="0"/>
    </xf>
    <xf numFmtId="0" fontId="4" fillId="0" borderId="21" xfId="0" applyFont="1" applyBorder="1" applyAlignment="1" applyProtection="1">
      <protection locked="0"/>
    </xf>
    <xf numFmtId="49" fontId="4" fillId="0" borderId="34" xfId="0" applyNumberFormat="1" applyFont="1" applyFill="1" applyBorder="1" applyAlignment="1" applyProtection="1">
      <alignment vertical="center" wrapText="1"/>
      <protection locked="0"/>
    </xf>
    <xf numFmtId="0" fontId="4" fillId="0" borderId="22" xfId="0" applyFont="1" applyBorder="1" applyAlignment="1" applyProtection="1">
      <alignment vertical="center" wrapText="1"/>
      <protection locked="0"/>
    </xf>
    <xf numFmtId="0" fontId="0" fillId="2" borderId="18" xfId="0" applyFill="1" applyBorder="1" applyAlignment="1" applyProtection="1">
      <alignment horizontal="center" vertical="center" wrapText="1"/>
    </xf>
    <xf numFmtId="0" fontId="0" fillId="2" borderId="53" xfId="0" applyFill="1" applyBorder="1" applyAlignment="1" applyProtection="1">
      <alignment horizontal="center" vertical="center" wrapText="1"/>
    </xf>
    <xf numFmtId="0" fontId="0" fillId="2" borderId="54" xfId="0" applyFill="1" applyBorder="1" applyAlignment="1" applyProtection="1">
      <alignment horizontal="center" vertical="center" wrapText="1"/>
    </xf>
    <xf numFmtId="0" fontId="0" fillId="2" borderId="53" xfId="0" quotePrefix="1" applyFill="1" applyBorder="1" applyAlignment="1" applyProtection="1">
      <alignment horizontal="center" vertical="center" wrapText="1"/>
    </xf>
    <xf numFmtId="0" fontId="0" fillId="2" borderId="4" xfId="0" applyFill="1" applyBorder="1" applyAlignment="1" applyProtection="1">
      <alignment horizontal="center" vertical="center" wrapText="1"/>
    </xf>
    <xf numFmtId="0" fontId="17" fillId="0" borderId="1" xfId="0" applyFont="1" applyBorder="1" applyAlignment="1" applyProtection="1">
      <alignment horizontal="center" vertical="center" wrapText="1"/>
    </xf>
    <xf numFmtId="0" fontId="0" fillId="0" borderId="0" xfId="0" applyAlignment="1" applyProtection="1">
      <alignment horizontal="center" vertical="center" wrapText="1"/>
    </xf>
    <xf numFmtId="0" fontId="0" fillId="0" borderId="45" xfId="0" quotePrefix="1" applyBorder="1" applyAlignment="1" applyProtection="1">
      <alignment horizontal="center" vertical="center" wrapText="1"/>
    </xf>
    <xf numFmtId="0" fontId="0" fillId="0" borderId="2" xfId="0" quotePrefix="1" applyBorder="1" applyAlignment="1" applyProtection="1">
      <alignment horizontal="center" vertical="center" wrapText="1"/>
    </xf>
    <xf numFmtId="0" fontId="0" fillId="0" borderId="55" xfId="0" quotePrefix="1" applyBorder="1" applyAlignment="1" applyProtection="1">
      <alignment horizontal="center" vertical="center" wrapText="1"/>
    </xf>
    <xf numFmtId="49" fontId="3" fillId="0" borderId="0" xfId="0" applyNumberFormat="1" applyFont="1" applyAlignment="1" applyProtection="1"/>
    <xf numFmtId="0" fontId="0" fillId="0" borderId="38" xfId="0" applyBorder="1" applyAlignment="1" applyProtection="1">
      <alignment vertical="center" wrapText="1"/>
    </xf>
    <xf numFmtId="0" fontId="0" fillId="0" borderId="39" xfId="0" quotePrefix="1" applyBorder="1" applyAlignment="1" applyProtection="1">
      <alignment horizontal="center" vertical="center" wrapText="1"/>
    </xf>
    <xf numFmtId="0" fontId="0" fillId="0" borderId="55" xfId="0" applyBorder="1" applyAlignment="1" applyProtection="1">
      <alignment horizontal="center" vertical="center"/>
    </xf>
    <xf numFmtId="0" fontId="0" fillId="0" borderId="57" xfId="0" applyBorder="1" applyAlignment="1" applyProtection="1">
      <alignment horizontal="center" vertical="center" wrapText="1"/>
    </xf>
    <xf numFmtId="49" fontId="0" fillId="0" borderId="44" xfId="0" applyNumberFormat="1" applyBorder="1" applyAlignment="1" applyProtection="1">
      <alignment vertical="center" wrapText="1"/>
    </xf>
    <xf numFmtId="49" fontId="0" fillId="0" borderId="1" xfId="0" applyNumberFormat="1" applyBorder="1" applyAlignment="1" applyProtection="1">
      <alignment vertical="center" wrapText="1"/>
    </xf>
    <xf numFmtId="49" fontId="17" fillId="0" borderId="1" xfId="0" applyNumberFormat="1" applyFont="1" applyBorder="1" applyAlignment="1" applyProtection="1">
      <alignment vertical="center" wrapText="1"/>
    </xf>
    <xf numFmtId="49" fontId="0" fillId="0" borderId="0" xfId="0" applyNumberFormat="1" applyAlignment="1" applyProtection="1">
      <alignment vertical="center" wrapText="1"/>
    </xf>
    <xf numFmtId="0" fontId="0" fillId="0" borderId="0" xfId="0" applyFill="1" applyBorder="1"/>
    <xf numFmtId="0" fontId="0" fillId="0" borderId="0" xfId="0" applyFill="1" applyBorder="1" applyAlignment="1" applyProtection="1">
      <alignment vertical="center" wrapText="1"/>
    </xf>
    <xf numFmtId="0" fontId="0" fillId="0" borderId="0" xfId="0" applyFill="1" applyBorder="1" applyAlignment="1" applyProtection="1">
      <alignment horizontal="center" vertical="center" wrapText="1"/>
    </xf>
    <xf numFmtId="0" fontId="0" fillId="0" borderId="0" xfId="0" applyFill="1" applyBorder="1" applyAlignment="1" applyProtection="1">
      <alignment horizontal="center" vertical="center"/>
      <protection locked="0"/>
    </xf>
    <xf numFmtId="0" fontId="21" fillId="0" borderId="0" xfId="0" applyFont="1" applyFill="1" applyBorder="1" applyAlignment="1" applyProtection="1">
      <alignment horizontal="center" vertical="center"/>
      <protection locked="0"/>
    </xf>
    <xf numFmtId="0" fontId="0" fillId="0" borderId="59" xfId="0" applyBorder="1" applyAlignment="1" applyProtection="1">
      <alignment horizontal="center" vertical="center"/>
    </xf>
    <xf numFmtId="0" fontId="0" fillId="0" borderId="60" xfId="0" quotePrefix="1" applyBorder="1" applyAlignment="1" applyProtection="1">
      <alignment horizontal="center" vertical="center" wrapText="1"/>
    </xf>
    <xf numFmtId="0" fontId="0" fillId="0" borderId="60" xfId="0" applyBorder="1" applyAlignment="1" applyProtection="1">
      <alignment horizontal="center" vertical="center"/>
    </xf>
    <xf numFmtId="0" fontId="0" fillId="0" borderId="61" xfId="0" applyBorder="1" applyAlignment="1" applyProtection="1">
      <alignment horizontal="center" vertical="center"/>
    </xf>
    <xf numFmtId="0" fontId="0" fillId="0" borderId="62" xfId="0" applyBorder="1" applyAlignment="1" applyProtection="1">
      <alignment horizontal="center" vertical="center" wrapText="1"/>
    </xf>
    <xf numFmtId="0" fontId="0" fillId="0" borderId="29" xfId="0" applyBorder="1" applyAlignment="1" applyProtection="1">
      <alignment vertical="center"/>
      <protection locked="0"/>
    </xf>
    <xf numFmtId="0" fontId="0" fillId="0" borderId="29" xfId="0" applyBorder="1" applyAlignment="1" applyProtection="1">
      <alignment vertical="center"/>
    </xf>
    <xf numFmtId="0" fontId="0" fillId="0" borderId="21" xfId="0" applyBorder="1" applyAlignment="1" applyProtection="1">
      <alignment vertical="center"/>
    </xf>
    <xf numFmtId="49" fontId="17" fillId="0" borderId="58" xfId="0" applyNumberFormat="1" applyFont="1" applyBorder="1" applyAlignment="1" applyProtection="1">
      <alignment vertical="center" wrapText="1"/>
    </xf>
    <xf numFmtId="0" fontId="0" fillId="0" borderId="63" xfId="0" applyBorder="1" applyAlignment="1" applyProtection="1">
      <alignment horizontal="center" vertical="center"/>
    </xf>
    <xf numFmtId="0" fontId="0" fillId="0" borderId="45" xfId="0" applyBorder="1" applyAlignment="1" applyProtection="1">
      <alignment horizontal="center" vertical="center"/>
    </xf>
    <xf numFmtId="0" fontId="0" fillId="0" borderId="64" xfId="0" applyBorder="1" applyAlignment="1" applyProtection="1">
      <alignment horizontal="center" vertical="center"/>
    </xf>
    <xf numFmtId="0" fontId="0" fillId="0" borderId="26" xfId="0" applyBorder="1" applyAlignment="1" applyProtection="1">
      <alignment horizontal="left" vertical="center" wrapText="1"/>
    </xf>
    <xf numFmtId="0" fontId="0" fillId="0" borderId="26" xfId="0" applyBorder="1" applyAlignment="1" applyProtection="1">
      <alignment vertical="center"/>
      <protection locked="0"/>
    </xf>
    <xf numFmtId="49" fontId="0" fillId="0" borderId="0" xfId="0" applyNumberFormat="1" applyBorder="1" applyAlignment="1" applyProtection="1">
      <alignment vertical="center" wrapText="1"/>
    </xf>
    <xf numFmtId="0" fontId="0" fillId="0" borderId="0" xfId="0" quotePrefix="1" applyBorder="1" applyAlignment="1" applyProtection="1">
      <alignment horizontal="center" vertical="center" wrapText="1"/>
    </xf>
    <xf numFmtId="49" fontId="0" fillId="0" borderId="56" xfId="0" applyNumberFormat="1" applyBorder="1" applyAlignment="1" applyProtection="1">
      <alignment vertical="center" wrapText="1"/>
    </xf>
    <xf numFmtId="49" fontId="0" fillId="0" borderId="65" xfId="0" applyNumberFormat="1" applyBorder="1" applyAlignment="1" applyProtection="1">
      <alignment vertical="center" wrapText="1"/>
    </xf>
    <xf numFmtId="49" fontId="0" fillId="0" borderId="66" xfId="0" applyNumberFormat="1" applyBorder="1" applyAlignment="1" applyProtection="1">
      <alignment vertical="center" wrapText="1"/>
    </xf>
    <xf numFmtId="0" fontId="0" fillId="0" borderId="67" xfId="0" applyBorder="1" applyAlignment="1" applyProtection="1">
      <alignment horizontal="center" vertical="center"/>
    </xf>
    <xf numFmtId="0" fontId="0" fillId="0" borderId="68" xfId="0" quotePrefix="1" applyBorder="1" applyAlignment="1" applyProtection="1">
      <alignment horizontal="center" vertical="center" wrapText="1"/>
    </xf>
    <xf numFmtId="0" fontId="0" fillId="0" borderId="66" xfId="0" quotePrefix="1" applyBorder="1" applyAlignment="1" applyProtection="1">
      <alignment horizontal="center" vertical="center" wrapText="1"/>
    </xf>
    <xf numFmtId="0" fontId="0" fillId="0" borderId="70" xfId="0" applyBorder="1" applyAlignment="1" applyProtection="1">
      <alignment vertical="center"/>
      <protection locked="0"/>
    </xf>
    <xf numFmtId="0" fontId="0" fillId="0" borderId="71" xfId="0" applyBorder="1" applyAlignment="1" applyProtection="1">
      <alignment vertical="center"/>
      <protection locked="0"/>
    </xf>
    <xf numFmtId="0" fontId="0" fillId="0" borderId="72" xfId="0" applyBorder="1" applyAlignment="1" applyProtection="1">
      <alignment vertical="center"/>
      <protection locked="0"/>
    </xf>
    <xf numFmtId="49" fontId="0" fillId="0" borderId="73" xfId="0" applyNumberFormat="1" applyBorder="1" applyAlignment="1" applyProtection="1">
      <alignment vertical="center" wrapText="1"/>
    </xf>
    <xf numFmtId="0" fontId="0" fillId="0" borderId="74" xfId="0" applyBorder="1" applyAlignment="1" applyProtection="1">
      <alignment horizontal="center" vertical="center"/>
    </xf>
    <xf numFmtId="0" fontId="0" fillId="0" borderId="75" xfId="0" applyBorder="1" applyAlignment="1" applyProtection="1">
      <alignment horizontal="center" vertical="center"/>
    </xf>
    <xf numFmtId="0" fontId="0" fillId="0" borderId="76" xfId="0" applyBorder="1" applyAlignment="1" applyProtection="1">
      <alignment horizontal="center" vertical="center"/>
    </xf>
    <xf numFmtId="0" fontId="0" fillId="0" borderId="77" xfId="0" applyBorder="1" applyAlignment="1" applyProtection="1">
      <alignment horizontal="center" vertical="center"/>
    </xf>
    <xf numFmtId="0" fontId="0" fillId="0" borderId="65" xfId="0" quotePrefix="1" applyBorder="1" applyAlignment="1" applyProtection="1">
      <alignment horizontal="center" vertical="center" wrapText="1"/>
    </xf>
    <xf numFmtId="0" fontId="0" fillId="0" borderId="29" xfId="0" applyBorder="1" applyAlignment="1" applyProtection="1">
      <alignment horizontal="left" vertical="center" wrapText="1"/>
    </xf>
    <xf numFmtId="0" fontId="0" fillId="0" borderId="78" xfId="0" applyBorder="1" applyAlignment="1" applyProtection="1">
      <alignment horizontal="left" vertical="center" wrapText="1"/>
    </xf>
    <xf numFmtId="0" fontId="0" fillId="0" borderId="79" xfId="0" applyBorder="1" applyAlignment="1" applyProtection="1">
      <alignment vertical="center"/>
      <protection locked="0"/>
    </xf>
    <xf numFmtId="0" fontId="0" fillId="0" borderId="80" xfId="0" applyBorder="1" applyAlignment="1" applyProtection="1">
      <alignment vertical="center"/>
      <protection locked="0"/>
    </xf>
    <xf numFmtId="0" fontId="0" fillId="0" borderId="78" xfId="0" applyBorder="1" applyAlignment="1" applyProtection="1">
      <alignment vertical="center"/>
      <protection locked="0"/>
    </xf>
    <xf numFmtId="0" fontId="0" fillId="0" borderId="27" xfId="0" applyBorder="1" applyAlignment="1" applyProtection="1">
      <alignment vertical="center"/>
      <protection locked="0"/>
    </xf>
    <xf numFmtId="0" fontId="0" fillId="0" borderId="52" xfId="0" applyBorder="1" applyAlignment="1" applyProtection="1">
      <alignment vertical="center"/>
    </xf>
    <xf numFmtId="0" fontId="0" fillId="0" borderId="81" xfId="0" applyBorder="1" applyAlignment="1" applyProtection="1">
      <alignment vertical="center"/>
    </xf>
    <xf numFmtId="0" fontId="0" fillId="0" borderId="78" xfId="0" applyBorder="1" applyAlignment="1" applyProtection="1">
      <alignment vertical="center"/>
    </xf>
    <xf numFmtId="0" fontId="0" fillId="0" borderId="80" xfId="0" applyBorder="1" applyAlignment="1" applyProtection="1">
      <alignment vertical="center"/>
    </xf>
    <xf numFmtId="0" fontId="0" fillId="5" borderId="43" xfId="0" applyFill="1" applyBorder="1" applyAlignment="1" applyProtection="1">
      <alignment horizontal="center" vertical="center" wrapText="1"/>
    </xf>
    <xf numFmtId="0" fontId="0" fillId="0" borderId="84" xfId="0" applyBorder="1" applyAlignment="1" applyProtection="1">
      <alignment vertical="center" wrapText="1"/>
      <protection locked="0"/>
    </xf>
    <xf numFmtId="0" fontId="0" fillId="0" borderId="32" xfId="0" applyBorder="1" applyAlignment="1" applyProtection="1">
      <alignment vertical="center" wrapText="1"/>
      <protection locked="0"/>
    </xf>
    <xf numFmtId="0" fontId="0" fillId="0" borderId="3" xfId="0" applyBorder="1" applyAlignment="1" applyProtection="1">
      <alignment vertical="center" wrapText="1"/>
      <protection locked="0"/>
    </xf>
    <xf numFmtId="0" fontId="0" fillId="0" borderId="85" xfId="0" applyBorder="1" applyAlignment="1" applyProtection="1">
      <alignment vertical="center" wrapText="1"/>
      <protection locked="0"/>
    </xf>
    <xf numFmtId="0" fontId="0" fillId="0" borderId="32" xfId="0" applyBorder="1" applyAlignment="1" applyProtection="1">
      <alignment vertical="center"/>
      <protection locked="0"/>
    </xf>
    <xf numFmtId="0" fontId="0" fillId="0" borderId="34" xfId="0" applyBorder="1" applyAlignment="1" applyProtection="1">
      <alignment vertical="center"/>
      <protection locked="0"/>
    </xf>
    <xf numFmtId="0" fontId="0" fillId="0" borderId="71" xfId="0" applyBorder="1" applyAlignment="1" applyProtection="1">
      <alignment vertical="center" wrapText="1"/>
      <protection locked="0"/>
    </xf>
    <xf numFmtId="0" fontId="0" fillId="0" borderId="70" xfId="0" applyBorder="1" applyAlignment="1" applyProtection="1">
      <alignment vertical="center" wrapText="1"/>
      <protection locked="0"/>
    </xf>
    <xf numFmtId="0" fontId="0" fillId="0" borderId="3" xfId="0" applyBorder="1" applyAlignment="1" applyProtection="1">
      <alignment vertical="center"/>
      <protection locked="0"/>
    </xf>
    <xf numFmtId="0" fontId="0" fillId="0" borderId="20" xfId="0" applyBorder="1" applyAlignment="1" applyProtection="1">
      <alignment vertical="center"/>
    </xf>
    <xf numFmtId="0" fontId="0" fillId="0" borderId="31" xfId="0" applyBorder="1" applyAlignment="1" applyProtection="1">
      <alignment vertical="center"/>
    </xf>
    <xf numFmtId="0" fontId="0" fillId="0" borderId="86" xfId="0" applyBorder="1" applyAlignment="1" applyProtection="1">
      <alignment vertical="center"/>
    </xf>
    <xf numFmtId="0" fontId="0" fillId="0" borderId="82" xfId="0" applyBorder="1" applyAlignment="1" applyProtection="1">
      <alignment vertical="center"/>
    </xf>
    <xf numFmtId="0" fontId="0" fillId="0" borderId="42" xfId="0" applyBorder="1" applyAlignment="1" applyProtection="1">
      <alignment vertical="center"/>
    </xf>
    <xf numFmtId="0" fontId="0" fillId="0" borderId="83" xfId="0" applyBorder="1" applyAlignment="1" applyProtection="1">
      <alignment vertical="center"/>
    </xf>
    <xf numFmtId="0" fontId="0" fillId="0" borderId="1" xfId="0" applyBorder="1" applyAlignment="1">
      <alignment wrapText="1"/>
    </xf>
    <xf numFmtId="0" fontId="0" fillId="0" borderId="9" xfId="0" quotePrefix="1" applyBorder="1" applyAlignment="1" applyProtection="1">
      <alignment horizontal="left" vertical="center" wrapText="1"/>
    </xf>
    <xf numFmtId="0" fontId="0" fillId="0" borderId="10" xfId="0" quotePrefix="1" applyBorder="1" applyAlignment="1" applyProtection="1">
      <alignment horizontal="left" vertical="center" wrapText="1"/>
    </xf>
    <xf numFmtId="0" fontId="0" fillId="0" borderId="69" xfId="0" applyBorder="1" applyAlignment="1" applyProtection="1">
      <alignment horizontal="left" vertical="center" wrapText="1"/>
    </xf>
    <xf numFmtId="0" fontId="0" fillId="0" borderId="11" xfId="0" quotePrefix="1" applyBorder="1" applyAlignment="1" applyProtection="1">
      <alignment horizontal="left" vertical="center" wrapText="1"/>
    </xf>
    <xf numFmtId="49" fontId="0" fillId="0" borderId="38" xfId="0" applyNumberFormat="1" applyBorder="1" applyAlignment="1" applyProtection="1">
      <alignment vertical="center" wrapText="1"/>
    </xf>
    <xf numFmtId="0" fontId="0" fillId="0" borderId="87" xfId="0" applyBorder="1" applyAlignment="1" applyProtection="1">
      <alignment horizontal="center" vertical="center"/>
    </xf>
    <xf numFmtId="49" fontId="17" fillId="0" borderId="30" xfId="0" applyNumberFormat="1" applyFont="1" applyBorder="1" applyAlignment="1" applyProtection="1">
      <alignment vertical="center" wrapText="1"/>
    </xf>
    <xf numFmtId="0" fontId="0" fillId="0" borderId="23" xfId="0" applyBorder="1" applyAlignment="1" applyProtection="1">
      <alignment vertical="center" wrapText="1"/>
      <protection locked="0"/>
    </xf>
    <xf numFmtId="0" fontId="0" fillId="0" borderId="22" xfId="0" applyBorder="1" applyAlignment="1" applyProtection="1">
      <alignment vertical="center"/>
    </xf>
    <xf numFmtId="0" fontId="2" fillId="0" borderId="14" xfId="0" applyFont="1" applyBorder="1" applyAlignment="1" applyProtection="1">
      <alignment horizontal="left" vertical="center" wrapText="1"/>
    </xf>
    <xf numFmtId="49" fontId="2" fillId="0" borderId="3" xfId="0" applyNumberFormat="1" applyFont="1" applyFill="1" applyBorder="1" applyAlignment="1" applyProtection="1">
      <alignment vertical="center" wrapText="1"/>
      <protection locked="0"/>
    </xf>
    <xf numFmtId="0" fontId="2" fillId="0" borderId="21" xfId="0" applyFont="1" applyBorder="1" applyAlignment="1" applyProtection="1">
      <alignment vertical="center" wrapText="1"/>
      <protection locked="0"/>
    </xf>
    <xf numFmtId="0" fontId="2" fillId="0" borderId="47" xfId="0" applyFont="1" applyBorder="1" applyAlignment="1" applyProtection="1">
      <alignment horizontal="left" vertical="center" wrapText="1" indent="2"/>
    </xf>
    <xf numFmtId="0" fontId="9" fillId="6" borderId="47" xfId="0" applyFont="1" applyFill="1" applyBorder="1" applyAlignment="1" applyProtection="1">
      <alignment vertical="center" wrapText="1"/>
    </xf>
    <xf numFmtId="0" fontId="2" fillId="0" borderId="10" xfId="0" applyFont="1" applyFill="1" applyBorder="1" applyAlignment="1" applyProtection="1">
      <alignment vertical="center" wrapText="1"/>
    </xf>
    <xf numFmtId="0" fontId="2" fillId="0" borderId="27" xfId="0" applyFont="1" applyFill="1" applyBorder="1" applyAlignment="1" applyProtection="1">
      <alignment vertical="center" wrapText="1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wrapText="1"/>
      <protection locked="0"/>
    </xf>
    <xf numFmtId="0" fontId="2" fillId="0" borderId="29" xfId="0" applyFont="1" applyFill="1" applyBorder="1" applyAlignment="1" applyProtection="1">
      <alignment vertical="center" wrapText="1"/>
    </xf>
    <xf numFmtId="0" fontId="2" fillId="0" borderId="10" xfId="0" applyFont="1" applyBorder="1" applyAlignment="1" applyProtection="1">
      <alignment vertical="center" wrapText="1"/>
    </xf>
    <xf numFmtId="49" fontId="13" fillId="0" borderId="88" xfId="0" applyNumberFormat="1" applyFont="1" applyBorder="1" applyAlignment="1" applyProtection="1">
      <alignment horizontal="left" vertical="center"/>
    </xf>
    <xf numFmtId="0" fontId="2" fillId="0" borderId="10" xfId="0" applyFont="1" applyBorder="1" applyAlignment="1" applyProtection="1">
      <alignment horizontal="left" vertical="center" wrapText="1" indent="2"/>
    </xf>
    <xf numFmtId="0" fontId="2" fillId="0" borderId="29" xfId="0" applyFont="1" applyBorder="1" applyAlignment="1" applyProtection="1">
      <alignment vertical="center" wrapText="1"/>
    </xf>
    <xf numFmtId="0" fontId="2" fillId="0" borderId="26" xfId="0" applyFont="1" applyBorder="1" applyAlignment="1" applyProtection="1">
      <alignment horizontal="left" vertical="center" wrapText="1" indent="2"/>
    </xf>
    <xf numFmtId="49" fontId="13" fillId="0" borderId="78" xfId="0" applyNumberFormat="1" applyFont="1" applyBorder="1" applyAlignment="1" applyProtection="1">
      <alignment horizontal="left" vertical="center"/>
    </xf>
    <xf numFmtId="0" fontId="4" fillId="0" borderId="79" xfId="0" applyFont="1" applyBorder="1" applyAlignment="1" applyProtection="1">
      <alignment horizontal="center" vertical="center" wrapText="1"/>
      <protection locked="0"/>
    </xf>
    <xf numFmtId="0" fontId="2" fillId="0" borderId="11" xfId="0" applyFont="1" applyBorder="1" applyAlignment="1" applyProtection="1">
      <alignment vertical="center" wrapText="1"/>
    </xf>
    <xf numFmtId="0" fontId="9" fillId="0" borderId="10" xfId="0" applyFont="1" applyBorder="1" applyAlignment="1" applyProtection="1">
      <alignment vertical="center" wrapText="1"/>
    </xf>
    <xf numFmtId="49" fontId="13" fillId="0" borderId="69" xfId="0" applyNumberFormat="1" applyFont="1" applyBorder="1" applyAlignment="1" applyProtection="1">
      <alignment horizontal="left" vertical="center"/>
    </xf>
    <xf numFmtId="49" fontId="13" fillId="0" borderId="80" xfId="0" applyNumberFormat="1" applyFont="1" applyBorder="1" applyAlignment="1" applyProtection="1">
      <alignment horizontal="left" vertical="center"/>
    </xf>
    <xf numFmtId="0" fontId="4" fillId="0" borderId="78" xfId="0" applyFont="1" applyBorder="1" applyAlignment="1" applyProtection="1">
      <alignment horizontal="center" vertical="center" wrapText="1"/>
      <protection locked="0"/>
    </xf>
    <xf numFmtId="0" fontId="2" fillId="0" borderId="29" xfId="0" applyFont="1" applyBorder="1" applyAlignment="1" applyProtection="1">
      <alignment horizontal="left" vertical="center" wrapText="1" indent="2"/>
    </xf>
    <xf numFmtId="0" fontId="2" fillId="0" borderId="27" xfId="0" applyFont="1" applyBorder="1" applyAlignment="1" applyProtection="1">
      <alignment horizontal="left" vertical="center" wrapText="1" indent="2"/>
    </xf>
    <xf numFmtId="49" fontId="13" fillId="0" borderId="79" xfId="0" applyNumberFormat="1" applyFont="1" applyBorder="1" applyAlignment="1" applyProtection="1">
      <alignment horizontal="left" vertical="center"/>
    </xf>
    <xf numFmtId="0" fontId="2" fillId="0" borderId="26" xfId="0" applyFont="1" applyFill="1" applyBorder="1" applyAlignment="1" applyProtection="1">
      <alignment vertical="center" wrapText="1"/>
    </xf>
    <xf numFmtId="49" fontId="14" fillId="0" borderId="0" xfId="0" applyNumberFormat="1" applyFont="1" applyFill="1" applyBorder="1" applyAlignment="1" applyProtection="1">
      <alignment vertical="center" wrapText="1"/>
    </xf>
    <xf numFmtId="49" fontId="14" fillId="0" borderId="46" xfId="0" applyNumberFormat="1" applyFont="1" applyFill="1" applyBorder="1" applyAlignment="1" applyProtection="1">
      <alignment vertical="center" wrapText="1"/>
    </xf>
    <xf numFmtId="49" fontId="12" fillId="0" borderId="0" xfId="0" applyNumberFormat="1" applyFont="1" applyFill="1" applyBorder="1" applyAlignment="1" applyProtection="1">
      <alignment vertical="center" wrapText="1"/>
    </xf>
    <xf numFmtId="0" fontId="4" fillId="0" borderId="47" xfId="0" applyFont="1" applyBorder="1" applyAlignment="1" applyProtection="1">
      <alignment horizontal="left" vertical="center" wrapText="1"/>
    </xf>
    <xf numFmtId="0" fontId="2" fillId="0" borderId="47" xfId="0" applyFont="1" applyBorder="1" applyAlignment="1" applyProtection="1">
      <alignment horizontal="left" vertical="center" wrapText="1"/>
    </xf>
    <xf numFmtId="0" fontId="2" fillId="0" borderId="26" xfId="0" applyFont="1" applyBorder="1" applyAlignment="1" applyProtection="1">
      <alignment horizontal="left" vertical="center" wrapText="1"/>
    </xf>
    <xf numFmtId="49" fontId="0" fillId="0" borderId="56" xfId="0" applyNumberFormat="1" applyBorder="1" applyAlignment="1" applyProtection="1">
      <alignment horizontal="left" vertical="center" wrapText="1"/>
    </xf>
    <xf numFmtId="49" fontId="13" fillId="0" borderId="90" xfId="0" applyNumberFormat="1" applyFont="1" applyBorder="1" applyAlignment="1" applyProtection="1">
      <alignment horizontal="left" vertical="center"/>
    </xf>
    <xf numFmtId="49" fontId="13" fillId="0" borderId="91" xfId="0" applyNumberFormat="1" applyFont="1" applyBorder="1" applyAlignment="1" applyProtection="1">
      <alignment horizontal="left" vertical="center"/>
    </xf>
    <xf numFmtId="49" fontId="13" fillId="0" borderId="62" xfId="0" applyNumberFormat="1" applyFont="1" applyBorder="1" applyAlignment="1" applyProtection="1">
      <alignment horizontal="left" vertical="center"/>
    </xf>
    <xf numFmtId="0" fontId="4" fillId="0" borderId="52" xfId="0" applyFont="1" applyBorder="1" applyAlignment="1" applyProtection="1">
      <alignment horizontal="center" vertical="center" wrapText="1"/>
      <protection locked="0"/>
    </xf>
    <xf numFmtId="0" fontId="4" fillId="0" borderId="92" xfId="0" applyFont="1" applyBorder="1" applyAlignment="1" applyProtection="1">
      <alignment horizontal="center" vertical="center" wrapText="1"/>
      <protection locked="0"/>
    </xf>
    <xf numFmtId="0" fontId="4" fillId="0" borderId="93" xfId="0" applyFont="1" applyBorder="1" applyAlignment="1" applyProtection="1">
      <alignment horizontal="center" vertical="center" wrapText="1"/>
      <protection locked="0"/>
    </xf>
    <xf numFmtId="0" fontId="2" fillId="0" borderId="27" xfId="0" applyFont="1" applyFill="1" applyBorder="1" applyAlignment="1" applyProtection="1">
      <alignment horizontal="left" vertical="center" wrapText="1" indent="2"/>
    </xf>
    <xf numFmtId="49" fontId="13" fillId="6" borderId="89" xfId="0" applyNumberFormat="1" applyFont="1" applyFill="1" applyBorder="1" applyAlignment="1" applyProtection="1">
      <alignment horizontal="left" vertical="center"/>
    </xf>
    <xf numFmtId="0" fontId="9" fillId="6" borderId="89" xfId="0" applyFont="1" applyFill="1" applyBorder="1" applyAlignment="1" applyProtection="1">
      <alignment vertical="center" wrapText="1"/>
    </xf>
    <xf numFmtId="49" fontId="13" fillId="6" borderId="10" xfId="0" applyNumberFormat="1" applyFont="1" applyFill="1" applyBorder="1" applyAlignment="1" applyProtection="1">
      <alignment horizontal="left" vertical="center"/>
    </xf>
    <xf numFmtId="0" fontId="9" fillId="6" borderId="10" xfId="0" applyFont="1" applyFill="1" applyBorder="1" applyAlignment="1" applyProtection="1">
      <alignment vertical="center" wrapText="1"/>
    </xf>
    <xf numFmtId="49" fontId="13" fillId="6" borderId="4" xfId="0" applyNumberFormat="1" applyFont="1" applyFill="1" applyBorder="1" applyAlignment="1" applyProtection="1">
      <alignment horizontal="left" vertical="center"/>
    </xf>
    <xf numFmtId="0" fontId="9" fillId="6" borderId="4" xfId="0" applyFont="1" applyFill="1" applyBorder="1" applyAlignment="1" applyProtection="1">
      <alignment vertical="center" wrapText="1"/>
    </xf>
    <xf numFmtId="0" fontId="4" fillId="6" borderId="4" xfId="0" applyFont="1" applyFill="1" applyBorder="1" applyAlignment="1" applyProtection="1">
      <alignment horizontal="center" vertical="center" wrapText="1"/>
      <protection locked="0"/>
    </xf>
    <xf numFmtId="0" fontId="4" fillId="0" borderId="13" xfId="0" applyFont="1" applyFill="1" applyBorder="1" applyAlignment="1" applyProtection="1">
      <alignment vertical="center" wrapText="1"/>
    </xf>
    <xf numFmtId="49" fontId="13" fillId="6" borderId="13" xfId="0" applyNumberFormat="1" applyFont="1" applyFill="1" applyBorder="1" applyAlignment="1" applyProtection="1">
      <alignment horizontal="left" vertical="center"/>
    </xf>
    <xf numFmtId="0" fontId="2" fillId="0" borderId="13" xfId="0" applyFont="1" applyFill="1" applyBorder="1" applyAlignment="1" applyProtection="1">
      <alignment vertical="center" wrapText="1"/>
    </xf>
    <xf numFmtId="0" fontId="2" fillId="0" borderId="13" xfId="0" applyFont="1" applyFill="1" applyBorder="1" applyAlignment="1" applyProtection="1">
      <alignment horizontal="left" vertical="center" wrapText="1"/>
    </xf>
    <xf numFmtId="0" fontId="2" fillId="0" borderId="62" xfId="0" applyFont="1" applyFill="1" applyBorder="1" applyAlignment="1" applyProtection="1">
      <alignment vertical="center" wrapText="1"/>
    </xf>
    <xf numFmtId="49" fontId="13" fillId="0" borderId="19" xfId="0" applyNumberFormat="1" applyFont="1" applyBorder="1" applyAlignment="1" applyProtection="1">
      <alignment horizontal="left" vertical="center"/>
    </xf>
    <xf numFmtId="0" fontId="2" fillId="0" borderId="79" xfId="0" applyFont="1" applyFill="1" applyBorder="1" applyAlignment="1" applyProtection="1">
      <alignment vertical="center" wrapText="1"/>
    </xf>
    <xf numFmtId="0" fontId="4" fillId="0" borderId="78" xfId="0" applyFont="1" applyFill="1" applyBorder="1" applyAlignment="1" applyProtection="1">
      <alignment vertical="center" wrapText="1"/>
    </xf>
    <xf numFmtId="0" fontId="2" fillId="0" borderId="26" xfId="0" applyFont="1" applyFill="1" applyBorder="1" applyAlignment="1" applyProtection="1">
      <alignment horizontal="left" vertical="center" wrapText="1" indent="3"/>
    </xf>
    <xf numFmtId="0" fontId="2" fillId="0" borderId="27" xfId="0" applyFont="1" applyFill="1" applyBorder="1" applyAlignment="1" applyProtection="1">
      <alignment horizontal="left" vertical="center" wrapText="1" indent="3"/>
    </xf>
    <xf numFmtId="0" fontId="2" fillId="0" borderId="78" xfId="0" applyFont="1" applyFill="1" applyBorder="1" applyAlignment="1" applyProtection="1">
      <alignment vertical="center" wrapText="1"/>
    </xf>
    <xf numFmtId="0" fontId="2" fillId="0" borderId="78" xfId="0" applyFont="1" applyFill="1" applyBorder="1" applyAlignment="1" applyProtection="1">
      <alignment horizontal="left" vertical="center" wrapText="1"/>
    </xf>
    <xf numFmtId="0" fontId="9" fillId="0" borderId="79" xfId="0" applyFont="1" applyFill="1" applyBorder="1" applyAlignment="1" applyProtection="1">
      <alignment vertical="center" wrapText="1"/>
    </xf>
    <xf numFmtId="0" fontId="2" fillId="0" borderId="17" xfId="0" applyFont="1" applyBorder="1" applyAlignment="1" applyProtection="1">
      <alignment vertical="center" wrapText="1"/>
    </xf>
    <xf numFmtId="49" fontId="13" fillId="0" borderId="94" xfId="0" applyNumberFormat="1" applyFont="1" applyBorder="1" applyAlignment="1" applyProtection="1">
      <alignment horizontal="left" vertical="center"/>
    </xf>
    <xf numFmtId="49" fontId="13" fillId="0" borderId="95" xfId="0" applyNumberFormat="1" applyFont="1" applyBorder="1" applyAlignment="1" applyProtection="1">
      <alignment horizontal="left" vertical="center"/>
    </xf>
    <xf numFmtId="49" fontId="13" fillId="0" borderId="96" xfId="0" applyNumberFormat="1" applyFont="1" applyBorder="1" applyAlignment="1" applyProtection="1">
      <alignment horizontal="left" vertical="center"/>
    </xf>
    <xf numFmtId="0" fontId="4" fillId="0" borderId="80" xfId="0" applyFont="1" applyFill="1" applyBorder="1" applyAlignment="1" applyProtection="1">
      <alignment horizontal="left" vertical="center" wrapText="1" indent="3"/>
    </xf>
    <xf numFmtId="0" fontId="4" fillId="0" borderId="98" xfId="0" applyFont="1" applyFill="1" applyBorder="1" applyAlignment="1" applyProtection="1">
      <alignment horizontal="left" vertical="center" wrapText="1" indent="3"/>
    </xf>
    <xf numFmtId="0" fontId="4" fillId="0" borderId="96" xfId="0" applyFont="1" applyFill="1" applyBorder="1" applyAlignment="1" applyProtection="1">
      <alignment horizontal="left" vertical="center" wrapText="1" indent="3"/>
    </xf>
    <xf numFmtId="0" fontId="4" fillId="0" borderId="27" xfId="0" applyFont="1" applyFill="1" applyBorder="1" applyAlignment="1" applyProtection="1">
      <alignment horizontal="left" vertical="center" wrapText="1" indent="3"/>
    </xf>
    <xf numFmtId="0" fontId="9" fillId="0" borderId="97" xfId="0" applyFont="1" applyFill="1" applyBorder="1" applyAlignment="1" applyProtection="1">
      <alignment vertical="center" wrapText="1"/>
    </xf>
    <xf numFmtId="0" fontId="4" fillId="0" borderId="94" xfId="0" applyFont="1" applyBorder="1" applyAlignment="1" applyProtection="1">
      <alignment horizontal="center" vertical="center" wrapText="1"/>
      <protection locked="0"/>
    </xf>
    <xf numFmtId="0" fontId="4" fillId="0" borderId="96" xfId="0" applyFont="1" applyBorder="1" applyAlignment="1" applyProtection="1">
      <alignment horizontal="center" vertical="center" wrapText="1"/>
      <protection locked="0"/>
    </xf>
    <xf numFmtId="0" fontId="4" fillId="0" borderId="95" xfId="0" applyFont="1" applyBorder="1" applyAlignment="1" applyProtection="1">
      <alignment horizontal="center" vertical="center" wrapText="1"/>
      <protection locked="0"/>
    </xf>
    <xf numFmtId="0" fontId="4" fillId="0" borderId="95" xfId="0" applyFont="1" applyFill="1" applyBorder="1" applyAlignment="1" applyProtection="1">
      <alignment horizontal="left" vertical="center" wrapText="1" indent="3"/>
    </xf>
    <xf numFmtId="49" fontId="13" fillId="0" borderId="97" xfId="0" applyNumberFormat="1" applyFont="1" applyBorder="1" applyAlignment="1" applyProtection="1">
      <alignment horizontal="left" vertical="center"/>
    </xf>
    <xf numFmtId="0" fontId="2" fillId="0" borderId="99" xfId="0" applyFont="1" applyFill="1" applyBorder="1" applyAlignment="1" applyProtection="1">
      <alignment horizontal="left" vertical="center" wrapText="1" indent="3"/>
    </xf>
    <xf numFmtId="49" fontId="13" fillId="0" borderId="99" xfId="0" applyNumberFormat="1" applyFont="1" applyBorder="1" applyAlignment="1" applyProtection="1">
      <alignment horizontal="left" vertical="center"/>
    </xf>
    <xf numFmtId="0" fontId="4" fillId="0" borderId="98" xfId="0" applyFont="1" applyBorder="1" applyAlignment="1" applyProtection="1">
      <alignment horizontal="center" vertical="center" wrapText="1"/>
      <protection locked="0"/>
    </xf>
    <xf numFmtId="0" fontId="4" fillId="0" borderId="99" xfId="0" applyFont="1" applyBorder="1" applyAlignment="1" applyProtection="1">
      <alignment horizontal="center" vertical="center" wrapText="1"/>
      <protection locked="0"/>
    </xf>
    <xf numFmtId="9" fontId="9" fillId="0" borderId="79" xfId="0" applyNumberFormat="1" applyFont="1" applyFill="1" applyBorder="1" applyAlignment="1" applyProtection="1">
      <alignment horizontal="left" vertical="center" wrapText="1"/>
    </xf>
    <xf numFmtId="0" fontId="2" fillId="0" borderId="96" xfId="0" applyFont="1" applyFill="1" applyBorder="1" applyAlignment="1" applyProtection="1">
      <alignment horizontal="left" vertical="center" wrapText="1" indent="2"/>
    </xf>
    <xf numFmtId="0" fontId="2" fillId="0" borderId="100" xfId="0" applyFont="1" applyFill="1" applyBorder="1" applyAlignment="1" applyProtection="1">
      <alignment horizontal="left" vertical="center" wrapText="1"/>
    </xf>
    <xf numFmtId="49" fontId="13" fillId="0" borderId="100" xfId="0" applyNumberFormat="1" applyFont="1" applyBorder="1" applyAlignment="1" applyProtection="1">
      <alignment horizontal="left" vertical="center"/>
    </xf>
    <xf numFmtId="0" fontId="2" fillId="0" borderId="9" xfId="0" applyFont="1" applyBorder="1" applyAlignment="1" applyProtection="1">
      <alignment vertical="center" wrapText="1"/>
    </xf>
    <xf numFmtId="0" fontId="2" fillId="0" borderId="27" xfId="0" applyFont="1" applyBorder="1" applyAlignment="1" applyProtection="1">
      <alignment vertical="center" wrapText="1"/>
    </xf>
    <xf numFmtId="49" fontId="13" fillId="0" borderId="101" xfId="0" applyNumberFormat="1" applyFont="1" applyBorder="1" applyAlignment="1" applyProtection="1">
      <alignment horizontal="left" vertical="center"/>
    </xf>
    <xf numFmtId="49" fontId="13" fillId="0" borderId="102" xfId="0" applyNumberFormat="1" applyFont="1" applyBorder="1" applyAlignment="1" applyProtection="1">
      <alignment horizontal="left" vertical="center"/>
    </xf>
    <xf numFmtId="0" fontId="2" fillId="0" borderId="95" xfId="0" quotePrefix="1" applyFont="1" applyBorder="1" applyAlignment="1" applyProtection="1">
      <alignment horizontal="left" vertical="center" wrapText="1" indent="2"/>
    </xf>
    <xf numFmtId="0" fontId="2" fillId="0" borderId="103" xfId="0" applyFont="1" applyBorder="1" applyAlignment="1" applyProtection="1">
      <alignment horizontal="left" vertical="center" wrapText="1" indent="2"/>
    </xf>
    <xf numFmtId="0" fontId="4" fillId="0" borderId="103" xfId="0" applyFont="1" applyBorder="1" applyAlignment="1" applyProtection="1">
      <alignment horizontal="center" vertical="center" wrapText="1"/>
      <protection locked="0"/>
    </xf>
    <xf numFmtId="0" fontId="2" fillId="0" borderId="80" xfId="0" applyFont="1" applyBorder="1" applyAlignment="1" applyProtection="1">
      <alignment horizontal="left" vertical="center" wrapText="1" indent="2"/>
    </xf>
    <xf numFmtId="0" fontId="2" fillId="0" borderId="96" xfId="0" applyFont="1" applyBorder="1" applyAlignment="1" applyProtection="1">
      <alignment horizontal="left" vertical="center" wrapText="1" indent="2"/>
    </xf>
    <xf numFmtId="0" fontId="4" fillId="0" borderId="27" xfId="0" applyFont="1" applyBorder="1" applyAlignment="1" applyProtection="1">
      <alignment vertical="center" wrapText="1"/>
    </xf>
    <xf numFmtId="49" fontId="13" fillId="0" borderId="98" xfId="0" applyNumberFormat="1" applyFont="1" applyBorder="1" applyAlignment="1" applyProtection="1">
      <alignment horizontal="left" vertical="center"/>
    </xf>
    <xf numFmtId="0" fontId="2" fillId="0" borderId="29" xfId="0" applyFont="1" applyFill="1" applyBorder="1" applyAlignment="1" applyProtection="1">
      <alignment horizontal="left" vertical="center" wrapText="1"/>
    </xf>
    <xf numFmtId="0" fontId="4" fillId="0" borderId="104" xfId="0" applyFont="1" applyBorder="1" applyAlignment="1" applyProtection="1">
      <alignment horizontal="center" vertical="center" wrapText="1"/>
      <protection locked="0"/>
    </xf>
    <xf numFmtId="0" fontId="4" fillId="0" borderId="95" xfId="0" applyFont="1" applyBorder="1" applyAlignment="1" applyProtection="1">
      <alignment horizontal="left" vertical="center" wrapText="1" indent="2"/>
    </xf>
    <xf numFmtId="0" fontId="2" fillId="0" borderId="95" xfId="0" applyFont="1" applyBorder="1" applyAlignment="1" applyProtection="1">
      <alignment horizontal="left" vertical="center" wrapText="1" indent="2"/>
    </xf>
    <xf numFmtId="0" fontId="2" fillId="0" borderId="29" xfId="0" applyFont="1" applyBorder="1" applyAlignment="1" applyProtection="1">
      <alignment horizontal="left" vertical="center" wrapText="1"/>
    </xf>
    <xf numFmtId="0" fontId="4" fillId="0" borderId="100" xfId="0" applyFont="1" applyBorder="1" applyAlignment="1" applyProtection="1">
      <alignment horizontal="center" vertical="center" wrapText="1"/>
      <protection locked="0"/>
    </xf>
    <xf numFmtId="49" fontId="0" fillId="0" borderId="44" xfId="0" applyNumberFormat="1" applyBorder="1" applyAlignment="1" applyProtection="1">
      <alignment horizontal="left" vertical="center" wrapText="1"/>
    </xf>
    <xf numFmtId="49" fontId="0" fillId="0" borderId="98" xfId="0" applyNumberFormat="1" applyBorder="1" applyAlignment="1" applyProtection="1">
      <alignment horizontal="left" vertical="center" wrapText="1"/>
    </xf>
    <xf numFmtId="49" fontId="0" fillId="0" borderId="96" xfId="0" applyNumberFormat="1" applyBorder="1" applyAlignment="1" applyProtection="1">
      <alignment horizontal="left" vertical="center" wrapText="1"/>
    </xf>
    <xf numFmtId="49" fontId="0" fillId="0" borderId="100" xfId="0" applyNumberFormat="1" applyBorder="1" applyAlignment="1" applyProtection="1">
      <alignment vertical="center" wrapText="1"/>
    </xf>
    <xf numFmtId="0" fontId="2" fillId="0" borderId="100" xfId="0" applyFont="1" applyBorder="1" applyAlignment="1" applyProtection="1">
      <alignment horizontal="left" vertical="center" wrapText="1" indent="2"/>
    </xf>
    <xf numFmtId="0" fontId="2" fillId="0" borderId="26" xfId="0" applyFont="1" applyBorder="1" applyAlignment="1" applyProtection="1">
      <alignment horizontal="left" vertical="center" wrapText="1" indent="4"/>
    </xf>
    <xf numFmtId="0" fontId="2" fillId="0" borderId="96" xfId="0" applyFont="1" applyBorder="1" applyAlignment="1" applyProtection="1">
      <alignment horizontal="left" vertical="center" wrapText="1" indent="4"/>
    </xf>
    <xf numFmtId="9" fontId="4" fillId="0" borderId="26" xfId="0" applyNumberFormat="1" applyFont="1" applyFill="1" applyBorder="1" applyAlignment="1" applyProtection="1">
      <alignment horizontal="left" vertical="center" wrapText="1" indent="2"/>
    </xf>
    <xf numFmtId="9" fontId="4" fillId="0" borderId="96" xfId="0" applyNumberFormat="1" applyFont="1" applyFill="1" applyBorder="1" applyAlignment="1" applyProtection="1">
      <alignment horizontal="left" vertical="center" wrapText="1" indent="2"/>
    </xf>
    <xf numFmtId="9" fontId="4" fillId="0" borderId="27" xfId="0" applyNumberFormat="1" applyFont="1" applyFill="1" applyBorder="1" applyAlignment="1" applyProtection="1">
      <alignment horizontal="left" vertical="center" wrapText="1" indent="2"/>
    </xf>
    <xf numFmtId="49" fontId="13" fillId="0" borderId="104" xfId="0" applyNumberFormat="1" applyFont="1" applyBorder="1" applyAlignment="1" applyProtection="1">
      <alignment horizontal="left" vertical="center"/>
    </xf>
    <xf numFmtId="0" fontId="2" fillId="0" borderId="104" xfId="0" applyFont="1" applyFill="1" applyBorder="1" applyAlignment="1" applyProtection="1">
      <alignment horizontal="left" vertical="center" wrapText="1"/>
    </xf>
    <xf numFmtId="0" fontId="2" fillId="0" borderId="18" xfId="0" applyFont="1" applyFill="1" applyBorder="1" applyAlignment="1" applyProtection="1">
      <alignment horizontal="left" vertical="center" wrapText="1" indent="2"/>
    </xf>
    <xf numFmtId="0" fontId="4" fillId="0" borderId="95" xfId="0" applyFont="1" applyFill="1" applyBorder="1" applyAlignment="1" applyProtection="1">
      <alignment horizontal="left" vertical="center" wrapText="1" indent="2"/>
    </xf>
    <xf numFmtId="0" fontId="2" fillId="0" borderId="99" xfId="0" applyFont="1" applyFill="1" applyBorder="1" applyAlignment="1" applyProtection="1">
      <alignment horizontal="left" vertical="center" wrapText="1" indent="2"/>
    </xf>
    <xf numFmtId="0" fontId="2" fillId="0" borderId="98" xfId="0" applyFont="1" applyFill="1" applyBorder="1" applyAlignment="1" applyProtection="1">
      <alignment horizontal="left" vertical="center" wrapText="1" indent="3"/>
    </xf>
    <xf numFmtId="0" fontId="2" fillId="0" borderId="104" xfId="0" applyFont="1" applyFill="1" applyBorder="1" applyAlignment="1" applyProtection="1">
      <alignment vertical="center" wrapText="1"/>
    </xf>
    <xf numFmtId="0" fontId="4" fillId="0" borderId="50" xfId="0" applyFont="1" applyBorder="1" applyAlignment="1" applyProtection="1">
      <alignment horizontal="center" vertical="center" wrapText="1"/>
      <protection locked="0"/>
    </xf>
    <xf numFmtId="0" fontId="2" fillId="0" borderId="51" xfId="0" applyFont="1" applyBorder="1" applyAlignment="1" applyProtection="1">
      <alignment vertical="center" wrapText="1"/>
    </xf>
    <xf numFmtId="0" fontId="2" fillId="0" borderId="49" xfId="0" applyFont="1" applyBorder="1" applyAlignment="1" applyProtection="1">
      <alignment horizontal="left" vertical="center" wrapText="1" indent="2"/>
    </xf>
    <xf numFmtId="0" fontId="4" fillId="0" borderId="51" xfId="0" applyFont="1" applyBorder="1" applyAlignment="1" applyProtection="1">
      <alignment horizontal="center" vertical="center" wrapText="1"/>
      <protection locked="0"/>
    </xf>
    <xf numFmtId="0" fontId="15" fillId="0" borderId="1" xfId="0" applyFont="1" applyBorder="1" applyAlignment="1">
      <alignment horizontal="left" vertical="center" wrapText="1"/>
    </xf>
    <xf numFmtId="0" fontId="0" fillId="2" borderId="17" xfId="0" applyFill="1" applyBorder="1" applyAlignment="1" applyProtection="1">
      <alignment horizontal="center" vertical="center"/>
    </xf>
    <xf numFmtId="0" fontId="0" fillId="2" borderId="18" xfId="0" applyFill="1" applyBorder="1" applyAlignment="1" applyProtection="1">
      <alignment horizontal="center" vertical="center"/>
    </xf>
    <xf numFmtId="0" fontId="0" fillId="5" borderId="9" xfId="0" applyFill="1" applyBorder="1" applyAlignment="1" applyProtection="1">
      <alignment horizontal="center" vertical="center" wrapText="1"/>
    </xf>
    <xf numFmtId="0" fontId="0" fillId="5" borderId="11" xfId="0" applyFill="1" applyBorder="1" applyAlignment="1" applyProtection="1">
      <alignment horizontal="center" vertical="center" wrapText="1"/>
    </xf>
    <xf numFmtId="0" fontId="0" fillId="0" borderId="14" xfId="0" applyFill="1" applyBorder="1" applyAlignment="1" applyProtection="1">
      <alignment horizontal="center" vertical="center" wrapText="1"/>
    </xf>
    <xf numFmtId="0" fontId="0" fillId="0" borderId="15" xfId="0" applyFill="1" applyBorder="1" applyAlignment="1" applyProtection="1">
      <alignment horizontal="center" vertical="center" wrapText="1"/>
    </xf>
    <xf numFmtId="0" fontId="0" fillId="0" borderId="16" xfId="0" applyFill="1" applyBorder="1" applyAlignment="1" applyProtection="1">
      <alignment horizontal="center" vertical="center" wrapText="1"/>
    </xf>
    <xf numFmtId="0" fontId="0" fillId="5" borderId="9" xfId="0" applyFill="1" applyBorder="1" applyAlignment="1" applyProtection="1">
      <alignment horizontal="center" vertical="center"/>
    </xf>
    <xf numFmtId="0" fontId="0" fillId="5" borderId="11" xfId="0" applyFill="1" applyBorder="1" applyAlignment="1" applyProtection="1">
      <alignment horizontal="center" vertical="center"/>
    </xf>
    <xf numFmtId="0" fontId="0" fillId="5" borderId="17" xfId="0" applyFill="1" applyBorder="1" applyAlignment="1" applyProtection="1">
      <alignment horizontal="center" vertical="center" wrapText="1"/>
    </xf>
    <xf numFmtId="0" fontId="0" fillId="5" borderId="18" xfId="0" applyFill="1" applyBorder="1" applyAlignment="1" applyProtection="1">
      <alignment horizontal="center" vertical="center" wrapText="1"/>
    </xf>
    <xf numFmtId="0" fontId="0" fillId="5" borderId="17" xfId="0" applyFill="1" applyBorder="1" applyAlignment="1" applyProtection="1">
      <alignment horizontal="center" vertical="center"/>
    </xf>
    <xf numFmtId="0" fontId="0" fillId="5" borderId="27" xfId="0" applyFill="1" applyBorder="1" applyAlignment="1" applyProtection="1">
      <alignment horizontal="center" vertical="center"/>
    </xf>
    <xf numFmtId="0" fontId="0" fillId="5" borderId="14" xfId="0" applyFill="1" applyBorder="1" applyAlignment="1" applyProtection="1">
      <alignment horizontal="center" vertical="center" wrapText="1"/>
    </xf>
    <xf numFmtId="0" fontId="0" fillId="5" borderId="15" xfId="0" applyFill="1" applyBorder="1" applyAlignment="1" applyProtection="1">
      <alignment horizontal="center" vertical="center" wrapText="1"/>
    </xf>
    <xf numFmtId="0" fontId="0" fillId="0" borderId="79" xfId="0" applyBorder="1" applyAlignment="1" applyProtection="1">
      <alignment horizontal="center" vertical="center" wrapText="1"/>
    </xf>
    <xf numFmtId="0" fontId="0" fillId="0" borderId="27" xfId="0" applyBorder="1" applyAlignment="1" applyProtection="1">
      <alignment horizontal="center" vertical="center" wrapText="1"/>
    </xf>
    <xf numFmtId="0" fontId="0" fillId="0" borderId="26" xfId="0" applyBorder="1" applyAlignment="1" applyProtection="1">
      <alignment horizontal="center" vertical="center" wrapText="1"/>
    </xf>
    <xf numFmtId="0" fontId="0" fillId="5" borderId="29" xfId="0" applyFill="1" applyBorder="1" applyAlignment="1" applyProtection="1">
      <alignment horizontal="center" vertical="center"/>
    </xf>
    <xf numFmtId="0" fontId="0" fillId="0" borderId="9" xfId="0" applyBorder="1" applyAlignment="1" applyProtection="1">
      <alignment horizontal="center" vertical="center"/>
    </xf>
    <xf numFmtId="0" fontId="0" fillId="0" borderId="29" xfId="0" applyBorder="1" applyAlignment="1" applyProtection="1">
      <alignment horizontal="center" vertical="center"/>
    </xf>
    <xf numFmtId="0" fontId="0" fillId="5" borderId="24" xfId="0" applyFill="1" applyBorder="1" applyAlignment="1" applyProtection="1">
      <alignment horizontal="center" vertical="center"/>
    </xf>
    <xf numFmtId="0" fontId="0" fillId="5" borderId="25" xfId="0" applyFill="1" applyBorder="1" applyAlignment="1" applyProtection="1">
      <alignment horizontal="center" vertical="center"/>
    </xf>
    <xf numFmtId="0" fontId="0" fillId="5" borderId="18" xfId="0" applyFill="1" applyBorder="1" applyAlignment="1" applyProtection="1">
      <alignment horizontal="center" vertical="center"/>
    </xf>
    <xf numFmtId="0" fontId="10" fillId="0" borderId="28" xfId="0" applyFont="1" applyFill="1" applyBorder="1" applyAlignment="1" applyProtection="1">
      <alignment horizontal="center" vertical="center" wrapText="1"/>
    </xf>
    <xf numFmtId="0" fontId="10" fillId="0" borderId="25" xfId="0" applyFont="1" applyFill="1" applyBorder="1" applyAlignment="1" applyProtection="1">
      <alignment horizontal="center" vertical="center" wrapText="1"/>
    </xf>
    <xf numFmtId="0" fontId="10" fillId="4" borderId="14" xfId="0" applyFont="1" applyFill="1" applyBorder="1" applyAlignment="1" applyProtection="1">
      <alignment horizontal="center" vertical="center" wrapText="1"/>
    </xf>
    <xf numFmtId="0" fontId="10" fillId="4" borderId="16" xfId="0" applyFont="1" applyFill="1" applyBorder="1" applyAlignment="1" applyProtection="1">
      <alignment horizontal="center" vertical="center" wrapText="1"/>
    </xf>
    <xf numFmtId="0" fontId="1" fillId="0" borderId="95" xfId="0" applyFont="1" applyBorder="1" applyAlignment="1" applyProtection="1">
      <alignment horizontal="left" vertical="center" wrapText="1" indent="2"/>
    </xf>
    <xf numFmtId="0" fontId="1" fillId="0" borderId="10" xfId="0" applyFont="1" applyFill="1" applyBorder="1" applyAlignment="1" applyProtection="1">
      <alignment vertical="center" wrapText="1"/>
    </xf>
    <xf numFmtId="0" fontId="1" fillId="0" borderId="13" xfId="0" applyFont="1" applyFill="1" applyBorder="1" applyAlignment="1" applyProtection="1">
      <alignment vertical="center" wrapText="1"/>
    </xf>
    <xf numFmtId="0" fontId="4" fillId="0" borderId="4" xfId="0" applyFont="1" applyFill="1" applyBorder="1" applyAlignment="1" applyProtection="1">
      <alignment horizontal="center" vertical="center" wrapText="1"/>
    </xf>
    <xf numFmtId="0" fontId="22" fillId="0" borderId="0" xfId="0" applyFont="1" applyBorder="1" applyAlignment="1" applyProtection="1">
      <alignment vertical="center"/>
      <protection locked="0"/>
    </xf>
    <xf numFmtId="0" fontId="22" fillId="0" borderId="0" xfId="0" applyFont="1" applyAlignment="1" applyProtection="1">
      <alignment vertical="center"/>
      <protection locked="0"/>
    </xf>
    <xf numFmtId="0" fontId="22" fillId="0" borderId="0" xfId="0" applyFont="1" applyFill="1" applyAlignment="1" applyProtection="1">
      <alignment vertical="center"/>
      <protection locked="0"/>
    </xf>
    <xf numFmtId="0" fontId="22" fillId="0" borderId="0" xfId="0" applyFont="1" applyAlignment="1" applyProtection="1">
      <alignment vertical="center" wrapText="1"/>
      <protection locked="0"/>
    </xf>
    <xf numFmtId="0" fontId="22" fillId="0" borderId="0" xfId="0" applyFont="1" applyAlignment="1" applyProtection="1">
      <alignment horizontal="center" vertical="center"/>
      <protection locked="0"/>
    </xf>
    <xf numFmtId="0" fontId="22" fillId="0" borderId="0" xfId="0" applyFont="1" applyFill="1" applyAlignment="1" applyProtection="1">
      <alignment horizontal="center" vertical="center"/>
      <protection locked="0"/>
    </xf>
    <xf numFmtId="0" fontId="4" fillId="0" borderId="10" xfId="0" applyFont="1" applyFill="1" applyBorder="1" applyAlignment="1" applyProtection="1">
      <alignment horizontal="center" vertical="center" wrapText="1"/>
    </xf>
    <xf numFmtId="0" fontId="4" fillId="0" borderId="29" xfId="0" applyFont="1" applyFill="1" applyBorder="1" applyAlignment="1" applyProtection="1">
      <alignment horizontal="center" vertical="center" wrapText="1"/>
    </xf>
    <xf numFmtId="0" fontId="22" fillId="0" borderId="1" xfId="0" applyFont="1" applyBorder="1" applyAlignment="1" applyProtection="1">
      <alignment vertical="center"/>
      <protection locked="0"/>
    </xf>
    <xf numFmtId="0" fontId="22" fillId="0" borderId="1" xfId="0" applyFont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1182"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79998168889431442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4B98C"/>
        </patternFill>
      </fill>
    </dxf>
    <dxf>
      <fill>
        <patternFill>
          <bgColor rgb="FFFFD44B"/>
        </patternFill>
      </fill>
    </dxf>
    <dxf>
      <fill>
        <patternFill>
          <bgColor theme="6" tint="0.59996337778862885"/>
        </patternFill>
      </fill>
    </dxf>
    <dxf>
      <fill>
        <patternFill>
          <bgColor rgb="FFFFCB25"/>
        </patternFill>
      </fill>
    </dxf>
    <dxf>
      <fill>
        <patternFill>
          <bgColor theme="8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79998168889431442"/>
        </patternFill>
      </fill>
    </dxf>
    <dxf>
      <fill>
        <patternFill>
          <bgColor rgb="FFFF6464"/>
        </patternFill>
      </fill>
    </dxf>
    <dxf>
      <fill>
        <patternFill>
          <bgColor rgb="FFFF6464"/>
        </patternFill>
      </fill>
    </dxf>
    <dxf>
      <fill>
        <patternFill>
          <bgColor rgb="FFFA6464"/>
        </patternFill>
      </fill>
    </dxf>
    <dxf>
      <fill>
        <patternFill>
          <bgColor theme="4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rgb="FFFFD347"/>
        </patternFill>
      </fill>
    </dxf>
    <dxf>
      <fill>
        <patternFill>
          <bgColor theme="8" tint="0.79998168889431442"/>
        </patternFill>
      </fill>
    </dxf>
    <dxf>
      <fill>
        <patternFill>
          <bgColor rgb="FFFF6464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3" tint="0.79998168889431442"/>
        </patternFill>
      </fill>
    </dxf>
    <dxf>
      <fill>
        <patternFill>
          <bgColor rgb="FFE8D918"/>
        </patternFill>
      </fill>
    </dxf>
    <dxf>
      <fill>
        <patternFill>
          <bgColor theme="7" tint="0.59996337778862885"/>
        </patternFill>
      </fill>
    </dxf>
    <dxf>
      <fill>
        <patternFill>
          <bgColor rgb="FF92D050"/>
        </patternFill>
      </fill>
    </dxf>
    <dxf>
      <fill>
        <patternFill>
          <bgColor theme="6" tint="0.59996337778862885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79998168889431442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4B98C"/>
        </patternFill>
      </fill>
    </dxf>
    <dxf>
      <fill>
        <patternFill>
          <bgColor rgb="FFFFD44B"/>
        </patternFill>
      </fill>
    </dxf>
    <dxf>
      <fill>
        <patternFill>
          <bgColor theme="6" tint="0.59996337778862885"/>
        </patternFill>
      </fill>
    </dxf>
    <dxf>
      <fill>
        <patternFill>
          <bgColor rgb="FFFFCB25"/>
        </patternFill>
      </fill>
    </dxf>
    <dxf>
      <fill>
        <patternFill>
          <bgColor theme="8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79998168889431442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4B98C"/>
        </patternFill>
      </fill>
    </dxf>
    <dxf>
      <fill>
        <patternFill>
          <bgColor rgb="FFFFD44B"/>
        </patternFill>
      </fill>
    </dxf>
    <dxf>
      <fill>
        <patternFill>
          <bgColor theme="6" tint="0.59996337778862885"/>
        </patternFill>
      </fill>
    </dxf>
    <dxf>
      <fill>
        <patternFill>
          <bgColor rgb="FFFFCB25"/>
        </patternFill>
      </fill>
    </dxf>
    <dxf>
      <fill>
        <patternFill>
          <bgColor theme="8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79998168889431442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4B98C"/>
        </patternFill>
      </fill>
    </dxf>
    <dxf>
      <fill>
        <patternFill>
          <bgColor rgb="FFFFD44B"/>
        </patternFill>
      </fill>
    </dxf>
    <dxf>
      <fill>
        <patternFill>
          <bgColor theme="6" tint="0.59996337778862885"/>
        </patternFill>
      </fill>
    </dxf>
    <dxf>
      <fill>
        <patternFill>
          <bgColor rgb="FFFFCB25"/>
        </patternFill>
      </fill>
    </dxf>
    <dxf>
      <fill>
        <patternFill>
          <bgColor theme="8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79998168889431442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4B98C"/>
        </patternFill>
      </fill>
    </dxf>
    <dxf>
      <fill>
        <patternFill>
          <bgColor rgb="FFFFD44B"/>
        </patternFill>
      </fill>
    </dxf>
    <dxf>
      <fill>
        <patternFill>
          <bgColor theme="6" tint="0.59996337778862885"/>
        </patternFill>
      </fill>
    </dxf>
    <dxf>
      <fill>
        <patternFill>
          <bgColor rgb="FFFFCB25"/>
        </patternFill>
      </fill>
    </dxf>
    <dxf>
      <fill>
        <patternFill>
          <bgColor theme="8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79998168889431442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4B98C"/>
        </patternFill>
      </fill>
    </dxf>
    <dxf>
      <fill>
        <patternFill>
          <bgColor rgb="FFFFD44B"/>
        </patternFill>
      </fill>
    </dxf>
    <dxf>
      <fill>
        <patternFill>
          <bgColor theme="6" tint="0.59996337778862885"/>
        </patternFill>
      </fill>
    </dxf>
    <dxf>
      <fill>
        <patternFill>
          <bgColor rgb="FFFFCB25"/>
        </patternFill>
      </fill>
    </dxf>
    <dxf>
      <fill>
        <patternFill>
          <bgColor theme="8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79998168889431442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4B98C"/>
        </patternFill>
      </fill>
    </dxf>
    <dxf>
      <fill>
        <patternFill>
          <bgColor rgb="FFFFD44B"/>
        </patternFill>
      </fill>
    </dxf>
    <dxf>
      <fill>
        <patternFill>
          <bgColor theme="6" tint="0.59996337778862885"/>
        </patternFill>
      </fill>
    </dxf>
    <dxf>
      <fill>
        <patternFill>
          <bgColor rgb="FFFFCB25"/>
        </patternFill>
      </fill>
    </dxf>
    <dxf>
      <fill>
        <patternFill>
          <bgColor theme="8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79998168889431442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4B98C"/>
        </patternFill>
      </fill>
    </dxf>
    <dxf>
      <fill>
        <patternFill>
          <bgColor rgb="FFFFD44B"/>
        </patternFill>
      </fill>
    </dxf>
    <dxf>
      <fill>
        <patternFill>
          <bgColor theme="6" tint="0.59996337778862885"/>
        </patternFill>
      </fill>
    </dxf>
    <dxf>
      <fill>
        <patternFill>
          <bgColor rgb="FFFFCB25"/>
        </patternFill>
      </fill>
    </dxf>
    <dxf>
      <fill>
        <patternFill>
          <bgColor theme="8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79998168889431442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4B98C"/>
        </patternFill>
      </fill>
    </dxf>
    <dxf>
      <fill>
        <patternFill>
          <bgColor rgb="FFFFD44B"/>
        </patternFill>
      </fill>
    </dxf>
    <dxf>
      <fill>
        <patternFill>
          <bgColor theme="6" tint="0.59996337778862885"/>
        </patternFill>
      </fill>
    </dxf>
    <dxf>
      <fill>
        <patternFill>
          <bgColor rgb="FFFFCB25"/>
        </patternFill>
      </fill>
    </dxf>
    <dxf>
      <fill>
        <patternFill>
          <bgColor theme="8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79998168889431442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4B98C"/>
        </patternFill>
      </fill>
    </dxf>
    <dxf>
      <fill>
        <patternFill>
          <bgColor rgb="FFFFD44B"/>
        </patternFill>
      </fill>
    </dxf>
    <dxf>
      <fill>
        <patternFill>
          <bgColor theme="6" tint="0.59996337778862885"/>
        </patternFill>
      </fill>
    </dxf>
    <dxf>
      <fill>
        <patternFill>
          <bgColor rgb="FFFFCB25"/>
        </patternFill>
      </fill>
    </dxf>
    <dxf>
      <fill>
        <patternFill>
          <bgColor theme="8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79998168889431442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4B98C"/>
        </patternFill>
      </fill>
    </dxf>
    <dxf>
      <fill>
        <patternFill>
          <bgColor rgb="FFFFD44B"/>
        </patternFill>
      </fill>
    </dxf>
    <dxf>
      <fill>
        <patternFill>
          <bgColor theme="6" tint="0.59996337778862885"/>
        </patternFill>
      </fill>
    </dxf>
    <dxf>
      <fill>
        <patternFill>
          <bgColor rgb="FFFFCB25"/>
        </patternFill>
      </fill>
    </dxf>
    <dxf>
      <fill>
        <patternFill>
          <bgColor theme="8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79998168889431442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4B98C"/>
        </patternFill>
      </fill>
    </dxf>
    <dxf>
      <fill>
        <patternFill>
          <bgColor rgb="FFFFD44B"/>
        </patternFill>
      </fill>
    </dxf>
    <dxf>
      <fill>
        <patternFill>
          <bgColor theme="6" tint="0.59996337778862885"/>
        </patternFill>
      </fill>
    </dxf>
    <dxf>
      <fill>
        <patternFill>
          <bgColor rgb="FFFFCB25"/>
        </patternFill>
      </fill>
    </dxf>
    <dxf>
      <fill>
        <patternFill>
          <bgColor theme="8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79998168889431442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4B98C"/>
        </patternFill>
      </fill>
    </dxf>
    <dxf>
      <fill>
        <patternFill>
          <bgColor rgb="FFFFD44B"/>
        </patternFill>
      </fill>
    </dxf>
    <dxf>
      <fill>
        <patternFill>
          <bgColor theme="6" tint="0.59996337778862885"/>
        </patternFill>
      </fill>
    </dxf>
    <dxf>
      <fill>
        <patternFill>
          <bgColor rgb="FFFFCB25"/>
        </patternFill>
      </fill>
    </dxf>
    <dxf>
      <fill>
        <patternFill>
          <bgColor theme="8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79998168889431442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4B98C"/>
        </patternFill>
      </fill>
    </dxf>
    <dxf>
      <fill>
        <patternFill>
          <bgColor rgb="FFFFD44B"/>
        </patternFill>
      </fill>
    </dxf>
    <dxf>
      <fill>
        <patternFill>
          <bgColor theme="6" tint="0.59996337778862885"/>
        </patternFill>
      </fill>
    </dxf>
    <dxf>
      <fill>
        <patternFill>
          <bgColor rgb="FFFFCB25"/>
        </patternFill>
      </fill>
    </dxf>
    <dxf>
      <fill>
        <patternFill>
          <bgColor theme="8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79998168889431442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4B98C"/>
        </patternFill>
      </fill>
    </dxf>
    <dxf>
      <fill>
        <patternFill>
          <bgColor rgb="FFFFD44B"/>
        </patternFill>
      </fill>
    </dxf>
    <dxf>
      <fill>
        <patternFill>
          <bgColor theme="6" tint="0.59996337778862885"/>
        </patternFill>
      </fill>
    </dxf>
    <dxf>
      <fill>
        <patternFill>
          <bgColor rgb="FFFFCB25"/>
        </patternFill>
      </fill>
    </dxf>
    <dxf>
      <fill>
        <patternFill>
          <bgColor theme="8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79998168889431442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4B98C"/>
        </patternFill>
      </fill>
    </dxf>
    <dxf>
      <fill>
        <patternFill>
          <bgColor rgb="FFFFD44B"/>
        </patternFill>
      </fill>
    </dxf>
    <dxf>
      <fill>
        <patternFill>
          <bgColor theme="6" tint="0.59996337778862885"/>
        </patternFill>
      </fill>
    </dxf>
    <dxf>
      <fill>
        <patternFill>
          <bgColor rgb="FFFFCB25"/>
        </patternFill>
      </fill>
    </dxf>
    <dxf>
      <fill>
        <patternFill>
          <bgColor theme="8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79998168889431442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4B98C"/>
        </patternFill>
      </fill>
    </dxf>
    <dxf>
      <fill>
        <patternFill>
          <bgColor rgb="FFFFD44B"/>
        </patternFill>
      </fill>
    </dxf>
    <dxf>
      <fill>
        <patternFill>
          <bgColor theme="6" tint="0.59996337778862885"/>
        </patternFill>
      </fill>
    </dxf>
    <dxf>
      <fill>
        <patternFill>
          <bgColor rgb="FFFFCB25"/>
        </patternFill>
      </fill>
    </dxf>
    <dxf>
      <fill>
        <patternFill>
          <bgColor theme="8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79998168889431442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4B98C"/>
        </patternFill>
      </fill>
    </dxf>
    <dxf>
      <fill>
        <patternFill>
          <bgColor rgb="FFFFD44B"/>
        </patternFill>
      </fill>
    </dxf>
    <dxf>
      <fill>
        <patternFill>
          <bgColor theme="6" tint="0.59996337778862885"/>
        </patternFill>
      </fill>
    </dxf>
    <dxf>
      <fill>
        <patternFill>
          <bgColor rgb="FFFFCB25"/>
        </patternFill>
      </fill>
    </dxf>
    <dxf>
      <fill>
        <patternFill>
          <bgColor theme="8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79998168889431442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4B98C"/>
        </patternFill>
      </fill>
    </dxf>
    <dxf>
      <fill>
        <patternFill>
          <bgColor rgb="FFFFD44B"/>
        </patternFill>
      </fill>
    </dxf>
    <dxf>
      <fill>
        <patternFill>
          <bgColor theme="6" tint="0.59996337778862885"/>
        </patternFill>
      </fill>
    </dxf>
    <dxf>
      <fill>
        <patternFill>
          <bgColor rgb="FFFFCB25"/>
        </patternFill>
      </fill>
    </dxf>
    <dxf>
      <fill>
        <patternFill>
          <bgColor theme="8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79998168889431442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4B98C"/>
        </patternFill>
      </fill>
    </dxf>
    <dxf>
      <fill>
        <patternFill>
          <bgColor rgb="FFFFD44B"/>
        </patternFill>
      </fill>
    </dxf>
    <dxf>
      <fill>
        <patternFill>
          <bgColor theme="6" tint="0.59996337778862885"/>
        </patternFill>
      </fill>
    </dxf>
    <dxf>
      <fill>
        <patternFill>
          <bgColor rgb="FFFFCB25"/>
        </patternFill>
      </fill>
    </dxf>
    <dxf>
      <fill>
        <patternFill>
          <bgColor theme="8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79998168889431442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4B98C"/>
        </patternFill>
      </fill>
    </dxf>
    <dxf>
      <fill>
        <patternFill>
          <bgColor rgb="FFFFD44B"/>
        </patternFill>
      </fill>
    </dxf>
    <dxf>
      <fill>
        <patternFill>
          <bgColor theme="6" tint="0.59996337778862885"/>
        </patternFill>
      </fill>
    </dxf>
    <dxf>
      <fill>
        <patternFill>
          <bgColor rgb="FFFFCB25"/>
        </patternFill>
      </fill>
    </dxf>
    <dxf>
      <fill>
        <patternFill>
          <bgColor theme="8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79998168889431442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4B98C"/>
        </patternFill>
      </fill>
    </dxf>
    <dxf>
      <fill>
        <patternFill>
          <bgColor rgb="FFFFD44B"/>
        </patternFill>
      </fill>
    </dxf>
    <dxf>
      <fill>
        <patternFill>
          <bgColor theme="6" tint="0.59996337778862885"/>
        </patternFill>
      </fill>
    </dxf>
    <dxf>
      <fill>
        <patternFill>
          <bgColor rgb="FFFFCB25"/>
        </patternFill>
      </fill>
    </dxf>
    <dxf>
      <fill>
        <patternFill>
          <bgColor theme="8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79998168889431442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4B98C"/>
        </patternFill>
      </fill>
    </dxf>
    <dxf>
      <fill>
        <patternFill>
          <bgColor rgb="FFFFD44B"/>
        </patternFill>
      </fill>
    </dxf>
    <dxf>
      <fill>
        <patternFill>
          <bgColor theme="6" tint="0.59996337778862885"/>
        </patternFill>
      </fill>
    </dxf>
    <dxf>
      <fill>
        <patternFill>
          <bgColor rgb="FFFFCB25"/>
        </patternFill>
      </fill>
    </dxf>
    <dxf>
      <fill>
        <patternFill>
          <bgColor theme="8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79998168889431442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4B98C"/>
        </patternFill>
      </fill>
    </dxf>
    <dxf>
      <fill>
        <patternFill>
          <bgColor rgb="FFFFD44B"/>
        </patternFill>
      </fill>
    </dxf>
    <dxf>
      <fill>
        <patternFill>
          <bgColor theme="6" tint="0.59996337778862885"/>
        </patternFill>
      </fill>
    </dxf>
    <dxf>
      <fill>
        <patternFill>
          <bgColor rgb="FFFFCB25"/>
        </patternFill>
      </fill>
    </dxf>
    <dxf>
      <fill>
        <patternFill>
          <bgColor theme="8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79998168889431442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4B98C"/>
        </patternFill>
      </fill>
    </dxf>
    <dxf>
      <fill>
        <patternFill>
          <bgColor rgb="FFFFD44B"/>
        </patternFill>
      </fill>
    </dxf>
    <dxf>
      <fill>
        <patternFill>
          <bgColor theme="6" tint="0.59996337778862885"/>
        </patternFill>
      </fill>
    </dxf>
    <dxf>
      <fill>
        <patternFill>
          <bgColor rgb="FFFFCB25"/>
        </patternFill>
      </fill>
    </dxf>
    <dxf>
      <fill>
        <patternFill>
          <bgColor theme="8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79998168889431442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4B98C"/>
        </patternFill>
      </fill>
    </dxf>
    <dxf>
      <fill>
        <patternFill>
          <bgColor rgb="FFFFD44B"/>
        </patternFill>
      </fill>
    </dxf>
    <dxf>
      <fill>
        <patternFill>
          <bgColor theme="6" tint="0.59996337778862885"/>
        </patternFill>
      </fill>
    </dxf>
    <dxf>
      <fill>
        <patternFill>
          <bgColor rgb="FFFFCB25"/>
        </patternFill>
      </fill>
    </dxf>
    <dxf>
      <fill>
        <patternFill>
          <bgColor theme="8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79998168889431442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4B98C"/>
        </patternFill>
      </fill>
    </dxf>
    <dxf>
      <fill>
        <patternFill>
          <bgColor rgb="FFFFD44B"/>
        </patternFill>
      </fill>
    </dxf>
    <dxf>
      <fill>
        <patternFill>
          <bgColor theme="6" tint="0.59996337778862885"/>
        </patternFill>
      </fill>
    </dxf>
    <dxf>
      <fill>
        <patternFill>
          <bgColor rgb="FFFFCB25"/>
        </patternFill>
      </fill>
    </dxf>
    <dxf>
      <fill>
        <patternFill>
          <bgColor theme="8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79998168889431442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4B98C"/>
        </patternFill>
      </fill>
    </dxf>
    <dxf>
      <fill>
        <patternFill>
          <bgColor rgb="FFFFD44B"/>
        </patternFill>
      </fill>
    </dxf>
    <dxf>
      <fill>
        <patternFill>
          <bgColor theme="6" tint="0.59996337778862885"/>
        </patternFill>
      </fill>
    </dxf>
    <dxf>
      <fill>
        <patternFill>
          <bgColor rgb="FFFFCB25"/>
        </patternFill>
      </fill>
    </dxf>
    <dxf>
      <fill>
        <patternFill>
          <bgColor theme="8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79998168889431442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4B98C"/>
        </patternFill>
      </fill>
    </dxf>
    <dxf>
      <fill>
        <patternFill>
          <bgColor rgb="FFFFD44B"/>
        </patternFill>
      </fill>
    </dxf>
    <dxf>
      <fill>
        <patternFill>
          <bgColor theme="6" tint="0.59996337778862885"/>
        </patternFill>
      </fill>
    </dxf>
    <dxf>
      <fill>
        <patternFill>
          <bgColor rgb="FFFFCB25"/>
        </patternFill>
      </fill>
    </dxf>
    <dxf>
      <fill>
        <patternFill>
          <bgColor theme="8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79998168889431442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4B98C"/>
        </patternFill>
      </fill>
    </dxf>
    <dxf>
      <fill>
        <patternFill>
          <bgColor rgb="FFFFD44B"/>
        </patternFill>
      </fill>
    </dxf>
    <dxf>
      <fill>
        <patternFill>
          <bgColor theme="6" tint="0.59996337778862885"/>
        </patternFill>
      </fill>
    </dxf>
    <dxf>
      <fill>
        <patternFill>
          <bgColor rgb="FFFFCB25"/>
        </patternFill>
      </fill>
    </dxf>
    <dxf>
      <fill>
        <patternFill>
          <bgColor theme="8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79998168889431442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4B98C"/>
        </patternFill>
      </fill>
    </dxf>
    <dxf>
      <fill>
        <patternFill>
          <bgColor rgb="FFFFD44B"/>
        </patternFill>
      </fill>
    </dxf>
    <dxf>
      <fill>
        <patternFill>
          <bgColor theme="6" tint="0.59996337778862885"/>
        </patternFill>
      </fill>
    </dxf>
    <dxf>
      <fill>
        <patternFill>
          <bgColor rgb="FFFFCB25"/>
        </patternFill>
      </fill>
    </dxf>
    <dxf>
      <fill>
        <patternFill>
          <bgColor theme="8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79998168889431442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4B98C"/>
        </patternFill>
      </fill>
    </dxf>
    <dxf>
      <fill>
        <patternFill>
          <bgColor rgb="FFFFD44B"/>
        </patternFill>
      </fill>
    </dxf>
    <dxf>
      <fill>
        <patternFill>
          <bgColor theme="6" tint="0.59996337778862885"/>
        </patternFill>
      </fill>
    </dxf>
    <dxf>
      <fill>
        <patternFill>
          <bgColor rgb="FFFFCB25"/>
        </patternFill>
      </fill>
    </dxf>
    <dxf>
      <fill>
        <patternFill>
          <bgColor theme="8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79998168889431442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4B98C"/>
        </patternFill>
      </fill>
    </dxf>
    <dxf>
      <fill>
        <patternFill>
          <bgColor rgb="FFFFD44B"/>
        </patternFill>
      </fill>
    </dxf>
    <dxf>
      <fill>
        <patternFill>
          <bgColor theme="6" tint="0.59996337778862885"/>
        </patternFill>
      </fill>
    </dxf>
    <dxf>
      <fill>
        <patternFill>
          <bgColor rgb="FFFFCB25"/>
        </patternFill>
      </fill>
    </dxf>
    <dxf>
      <fill>
        <patternFill>
          <bgColor theme="8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79998168889431442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4B98C"/>
        </patternFill>
      </fill>
    </dxf>
    <dxf>
      <fill>
        <patternFill>
          <bgColor rgb="FFFFD44B"/>
        </patternFill>
      </fill>
    </dxf>
    <dxf>
      <fill>
        <patternFill>
          <bgColor theme="6" tint="0.59996337778862885"/>
        </patternFill>
      </fill>
    </dxf>
    <dxf>
      <fill>
        <patternFill>
          <bgColor rgb="FFFFCB25"/>
        </patternFill>
      </fill>
    </dxf>
    <dxf>
      <fill>
        <patternFill>
          <bgColor theme="8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79998168889431442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4B98C"/>
        </patternFill>
      </fill>
    </dxf>
    <dxf>
      <fill>
        <patternFill>
          <bgColor rgb="FFFFD44B"/>
        </patternFill>
      </fill>
    </dxf>
    <dxf>
      <fill>
        <patternFill>
          <bgColor theme="6" tint="0.59996337778862885"/>
        </patternFill>
      </fill>
    </dxf>
    <dxf>
      <fill>
        <patternFill>
          <bgColor rgb="FFFFCB25"/>
        </patternFill>
      </fill>
    </dxf>
    <dxf>
      <fill>
        <patternFill>
          <bgColor theme="8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79998168889431442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4B98C"/>
        </patternFill>
      </fill>
    </dxf>
    <dxf>
      <fill>
        <patternFill>
          <bgColor rgb="FFFFD44B"/>
        </patternFill>
      </fill>
    </dxf>
    <dxf>
      <fill>
        <patternFill>
          <bgColor theme="6" tint="0.59996337778862885"/>
        </patternFill>
      </fill>
    </dxf>
    <dxf>
      <fill>
        <patternFill>
          <bgColor rgb="FFFFCB25"/>
        </patternFill>
      </fill>
    </dxf>
    <dxf>
      <fill>
        <patternFill>
          <bgColor theme="8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79998168889431442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4B98C"/>
        </patternFill>
      </fill>
    </dxf>
    <dxf>
      <fill>
        <patternFill>
          <bgColor rgb="FFFFD44B"/>
        </patternFill>
      </fill>
    </dxf>
    <dxf>
      <fill>
        <patternFill>
          <bgColor theme="6" tint="0.59996337778862885"/>
        </patternFill>
      </fill>
    </dxf>
    <dxf>
      <fill>
        <patternFill>
          <bgColor rgb="FFFFCB25"/>
        </patternFill>
      </fill>
    </dxf>
    <dxf>
      <fill>
        <patternFill>
          <bgColor theme="8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79998168889431442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4B98C"/>
        </patternFill>
      </fill>
    </dxf>
    <dxf>
      <fill>
        <patternFill>
          <bgColor rgb="FFFFD44B"/>
        </patternFill>
      </fill>
    </dxf>
    <dxf>
      <fill>
        <patternFill>
          <bgColor theme="6" tint="0.59996337778862885"/>
        </patternFill>
      </fill>
    </dxf>
    <dxf>
      <fill>
        <patternFill>
          <bgColor rgb="FFFFCB25"/>
        </patternFill>
      </fill>
    </dxf>
    <dxf>
      <fill>
        <patternFill>
          <bgColor theme="8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79998168889431442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4B98C"/>
        </patternFill>
      </fill>
    </dxf>
    <dxf>
      <fill>
        <patternFill>
          <bgColor rgb="FFFFD44B"/>
        </patternFill>
      </fill>
    </dxf>
    <dxf>
      <fill>
        <patternFill>
          <bgColor theme="6" tint="0.59996337778862885"/>
        </patternFill>
      </fill>
    </dxf>
    <dxf>
      <fill>
        <patternFill>
          <bgColor rgb="FFFFCB25"/>
        </patternFill>
      </fill>
    </dxf>
    <dxf>
      <fill>
        <patternFill>
          <bgColor theme="8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79998168889431442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4B98C"/>
        </patternFill>
      </fill>
    </dxf>
    <dxf>
      <fill>
        <patternFill>
          <bgColor rgb="FFFFD44B"/>
        </patternFill>
      </fill>
    </dxf>
    <dxf>
      <fill>
        <patternFill>
          <bgColor theme="6" tint="0.59996337778862885"/>
        </patternFill>
      </fill>
    </dxf>
    <dxf>
      <fill>
        <patternFill>
          <bgColor rgb="FFFFCB25"/>
        </patternFill>
      </fill>
    </dxf>
    <dxf>
      <fill>
        <patternFill>
          <bgColor theme="8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79998168889431442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4B98C"/>
        </patternFill>
      </fill>
    </dxf>
    <dxf>
      <fill>
        <patternFill>
          <bgColor rgb="FFFFD44B"/>
        </patternFill>
      </fill>
    </dxf>
    <dxf>
      <fill>
        <patternFill>
          <bgColor theme="6" tint="0.59996337778862885"/>
        </patternFill>
      </fill>
    </dxf>
    <dxf>
      <fill>
        <patternFill>
          <bgColor rgb="FFFFCB25"/>
        </patternFill>
      </fill>
    </dxf>
    <dxf>
      <fill>
        <patternFill>
          <bgColor theme="8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79998168889431442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4B98C"/>
        </patternFill>
      </fill>
    </dxf>
    <dxf>
      <fill>
        <patternFill>
          <bgColor rgb="FFFFD44B"/>
        </patternFill>
      </fill>
    </dxf>
    <dxf>
      <fill>
        <patternFill>
          <bgColor theme="6" tint="0.59996337778862885"/>
        </patternFill>
      </fill>
    </dxf>
    <dxf>
      <fill>
        <patternFill>
          <bgColor rgb="FFFFCB25"/>
        </patternFill>
      </fill>
    </dxf>
    <dxf>
      <fill>
        <patternFill>
          <bgColor theme="8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79998168889431442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4B98C"/>
        </patternFill>
      </fill>
    </dxf>
    <dxf>
      <fill>
        <patternFill>
          <bgColor rgb="FFFFD44B"/>
        </patternFill>
      </fill>
    </dxf>
    <dxf>
      <fill>
        <patternFill>
          <bgColor theme="6" tint="0.59996337778862885"/>
        </patternFill>
      </fill>
    </dxf>
    <dxf>
      <fill>
        <patternFill>
          <bgColor rgb="FFFFCB25"/>
        </patternFill>
      </fill>
    </dxf>
    <dxf>
      <fill>
        <patternFill>
          <bgColor theme="8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79998168889431442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4B98C"/>
        </patternFill>
      </fill>
    </dxf>
    <dxf>
      <fill>
        <patternFill>
          <bgColor rgb="FFFFD44B"/>
        </patternFill>
      </fill>
    </dxf>
    <dxf>
      <fill>
        <patternFill>
          <bgColor theme="6" tint="0.59996337778862885"/>
        </patternFill>
      </fill>
    </dxf>
    <dxf>
      <fill>
        <patternFill>
          <bgColor rgb="FFFFCB25"/>
        </patternFill>
      </fill>
    </dxf>
    <dxf>
      <fill>
        <patternFill>
          <bgColor theme="8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79998168889431442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4B98C"/>
        </patternFill>
      </fill>
    </dxf>
    <dxf>
      <fill>
        <patternFill>
          <bgColor rgb="FFFFD44B"/>
        </patternFill>
      </fill>
    </dxf>
    <dxf>
      <fill>
        <patternFill>
          <bgColor theme="6" tint="0.59996337778862885"/>
        </patternFill>
      </fill>
    </dxf>
    <dxf>
      <fill>
        <patternFill>
          <bgColor rgb="FFFFCB25"/>
        </patternFill>
      </fill>
    </dxf>
    <dxf>
      <fill>
        <patternFill>
          <bgColor theme="8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79998168889431442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4B98C"/>
        </patternFill>
      </fill>
    </dxf>
    <dxf>
      <fill>
        <patternFill>
          <bgColor rgb="FFFFD44B"/>
        </patternFill>
      </fill>
    </dxf>
    <dxf>
      <fill>
        <patternFill>
          <bgColor theme="6" tint="0.59996337778862885"/>
        </patternFill>
      </fill>
    </dxf>
    <dxf>
      <fill>
        <patternFill>
          <bgColor rgb="FFFFCB25"/>
        </patternFill>
      </fill>
    </dxf>
    <dxf>
      <fill>
        <patternFill>
          <bgColor theme="8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79998168889431442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4B98C"/>
        </patternFill>
      </fill>
    </dxf>
    <dxf>
      <fill>
        <patternFill>
          <bgColor rgb="FFFFD44B"/>
        </patternFill>
      </fill>
    </dxf>
    <dxf>
      <fill>
        <patternFill>
          <bgColor theme="6" tint="0.59996337778862885"/>
        </patternFill>
      </fill>
    </dxf>
    <dxf>
      <fill>
        <patternFill>
          <bgColor rgb="FFFFCB25"/>
        </patternFill>
      </fill>
    </dxf>
    <dxf>
      <fill>
        <patternFill>
          <bgColor theme="8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79998168889431442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4B98C"/>
        </patternFill>
      </fill>
    </dxf>
    <dxf>
      <fill>
        <patternFill>
          <bgColor rgb="FFFFD44B"/>
        </patternFill>
      </fill>
    </dxf>
    <dxf>
      <fill>
        <patternFill>
          <bgColor theme="6" tint="0.59996337778862885"/>
        </patternFill>
      </fill>
    </dxf>
    <dxf>
      <fill>
        <patternFill>
          <bgColor rgb="FFFFCB25"/>
        </patternFill>
      </fill>
    </dxf>
    <dxf>
      <fill>
        <patternFill>
          <bgColor theme="8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79998168889431442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4B98C"/>
        </patternFill>
      </fill>
    </dxf>
    <dxf>
      <fill>
        <patternFill>
          <bgColor rgb="FFFFD44B"/>
        </patternFill>
      </fill>
    </dxf>
    <dxf>
      <fill>
        <patternFill>
          <bgColor theme="6" tint="0.59996337778862885"/>
        </patternFill>
      </fill>
    </dxf>
    <dxf>
      <fill>
        <patternFill>
          <bgColor rgb="FFFFCB25"/>
        </patternFill>
      </fill>
    </dxf>
    <dxf>
      <fill>
        <patternFill>
          <bgColor theme="8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79998168889431442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4B98C"/>
        </patternFill>
      </fill>
    </dxf>
    <dxf>
      <fill>
        <patternFill>
          <bgColor rgb="FFFFD44B"/>
        </patternFill>
      </fill>
    </dxf>
    <dxf>
      <fill>
        <patternFill>
          <bgColor theme="6" tint="0.59996337778862885"/>
        </patternFill>
      </fill>
    </dxf>
    <dxf>
      <fill>
        <patternFill>
          <bgColor rgb="FFFFCB25"/>
        </patternFill>
      </fill>
    </dxf>
    <dxf>
      <fill>
        <patternFill>
          <bgColor theme="8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79998168889431442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4B98C"/>
        </patternFill>
      </fill>
    </dxf>
    <dxf>
      <fill>
        <patternFill>
          <bgColor rgb="FFFFD44B"/>
        </patternFill>
      </fill>
    </dxf>
    <dxf>
      <fill>
        <patternFill>
          <bgColor theme="6" tint="0.59996337778862885"/>
        </patternFill>
      </fill>
    </dxf>
    <dxf>
      <fill>
        <patternFill>
          <bgColor rgb="FFFFCB25"/>
        </patternFill>
      </fill>
    </dxf>
    <dxf>
      <fill>
        <patternFill>
          <bgColor theme="8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79998168889431442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4B98C"/>
        </patternFill>
      </fill>
    </dxf>
    <dxf>
      <fill>
        <patternFill>
          <bgColor rgb="FFFFD44B"/>
        </patternFill>
      </fill>
    </dxf>
    <dxf>
      <fill>
        <patternFill>
          <bgColor theme="6" tint="0.59996337778862885"/>
        </patternFill>
      </fill>
    </dxf>
    <dxf>
      <fill>
        <patternFill>
          <bgColor rgb="FFFFCB25"/>
        </patternFill>
      </fill>
    </dxf>
    <dxf>
      <fill>
        <patternFill>
          <bgColor theme="8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79998168889431442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4B98C"/>
        </patternFill>
      </fill>
    </dxf>
    <dxf>
      <fill>
        <patternFill>
          <bgColor rgb="FFFFD44B"/>
        </patternFill>
      </fill>
    </dxf>
    <dxf>
      <fill>
        <patternFill>
          <bgColor theme="6" tint="0.59996337778862885"/>
        </patternFill>
      </fill>
    </dxf>
    <dxf>
      <fill>
        <patternFill>
          <bgColor rgb="FFFFCB25"/>
        </patternFill>
      </fill>
    </dxf>
    <dxf>
      <fill>
        <patternFill>
          <bgColor theme="8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79998168889431442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4B98C"/>
        </patternFill>
      </fill>
    </dxf>
    <dxf>
      <fill>
        <patternFill>
          <bgColor rgb="FFFFD44B"/>
        </patternFill>
      </fill>
    </dxf>
    <dxf>
      <fill>
        <patternFill>
          <bgColor theme="6" tint="0.59996337778862885"/>
        </patternFill>
      </fill>
    </dxf>
    <dxf>
      <fill>
        <patternFill>
          <bgColor rgb="FFFFCB25"/>
        </patternFill>
      </fill>
    </dxf>
    <dxf>
      <fill>
        <patternFill>
          <bgColor theme="8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79998168889431442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4B98C"/>
        </patternFill>
      </fill>
    </dxf>
    <dxf>
      <fill>
        <patternFill>
          <bgColor rgb="FFFFD44B"/>
        </patternFill>
      </fill>
    </dxf>
    <dxf>
      <fill>
        <patternFill>
          <bgColor theme="6" tint="0.59996337778862885"/>
        </patternFill>
      </fill>
    </dxf>
    <dxf>
      <fill>
        <patternFill>
          <bgColor rgb="FFFFCB25"/>
        </patternFill>
      </fill>
    </dxf>
    <dxf>
      <fill>
        <patternFill>
          <bgColor theme="8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79998168889431442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4B98C"/>
        </patternFill>
      </fill>
    </dxf>
    <dxf>
      <fill>
        <patternFill>
          <bgColor rgb="FFFFD44B"/>
        </patternFill>
      </fill>
    </dxf>
    <dxf>
      <fill>
        <patternFill>
          <bgColor theme="6" tint="0.59996337778862885"/>
        </patternFill>
      </fill>
    </dxf>
    <dxf>
      <fill>
        <patternFill>
          <bgColor rgb="FFFFCB25"/>
        </patternFill>
      </fill>
    </dxf>
    <dxf>
      <fill>
        <patternFill>
          <bgColor theme="8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79998168889431442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4B98C"/>
        </patternFill>
      </fill>
    </dxf>
    <dxf>
      <fill>
        <patternFill>
          <bgColor rgb="FFFFD44B"/>
        </patternFill>
      </fill>
    </dxf>
    <dxf>
      <fill>
        <patternFill>
          <bgColor theme="6" tint="0.59996337778862885"/>
        </patternFill>
      </fill>
    </dxf>
    <dxf>
      <fill>
        <patternFill>
          <bgColor rgb="FFFFCB25"/>
        </patternFill>
      </fill>
    </dxf>
    <dxf>
      <fill>
        <patternFill>
          <bgColor theme="8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79998168889431442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4B98C"/>
        </patternFill>
      </fill>
    </dxf>
    <dxf>
      <fill>
        <patternFill>
          <bgColor rgb="FFFFD44B"/>
        </patternFill>
      </fill>
    </dxf>
    <dxf>
      <fill>
        <patternFill>
          <bgColor theme="6" tint="0.59996337778862885"/>
        </patternFill>
      </fill>
    </dxf>
    <dxf>
      <fill>
        <patternFill>
          <bgColor rgb="FFFFCB25"/>
        </patternFill>
      </fill>
    </dxf>
    <dxf>
      <fill>
        <patternFill>
          <bgColor theme="8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79998168889431442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4B98C"/>
        </patternFill>
      </fill>
    </dxf>
    <dxf>
      <fill>
        <patternFill>
          <bgColor rgb="FFFFD44B"/>
        </patternFill>
      </fill>
    </dxf>
    <dxf>
      <fill>
        <patternFill>
          <bgColor theme="6" tint="0.59996337778862885"/>
        </patternFill>
      </fill>
    </dxf>
    <dxf>
      <fill>
        <patternFill>
          <bgColor rgb="FFFFCB25"/>
        </patternFill>
      </fill>
    </dxf>
    <dxf>
      <fill>
        <patternFill>
          <bgColor theme="8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79998168889431442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4B98C"/>
        </patternFill>
      </fill>
    </dxf>
    <dxf>
      <fill>
        <patternFill>
          <bgColor rgb="FFFFD44B"/>
        </patternFill>
      </fill>
    </dxf>
    <dxf>
      <fill>
        <patternFill>
          <bgColor theme="6" tint="0.59996337778862885"/>
        </patternFill>
      </fill>
    </dxf>
    <dxf>
      <fill>
        <patternFill>
          <bgColor rgb="FFFFCB25"/>
        </patternFill>
      </fill>
    </dxf>
    <dxf>
      <fill>
        <patternFill>
          <bgColor theme="8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79998168889431442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4B98C"/>
        </patternFill>
      </fill>
    </dxf>
    <dxf>
      <fill>
        <patternFill>
          <bgColor rgb="FFFFD44B"/>
        </patternFill>
      </fill>
    </dxf>
    <dxf>
      <fill>
        <patternFill>
          <bgColor theme="6" tint="0.59996337778862885"/>
        </patternFill>
      </fill>
    </dxf>
    <dxf>
      <fill>
        <patternFill>
          <bgColor rgb="FFFFCB25"/>
        </patternFill>
      </fill>
    </dxf>
    <dxf>
      <fill>
        <patternFill>
          <bgColor theme="8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79998168889431442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4B98C"/>
        </patternFill>
      </fill>
    </dxf>
    <dxf>
      <fill>
        <patternFill>
          <bgColor rgb="FFFFD44B"/>
        </patternFill>
      </fill>
    </dxf>
    <dxf>
      <fill>
        <patternFill>
          <bgColor theme="6" tint="0.59996337778862885"/>
        </patternFill>
      </fill>
    </dxf>
    <dxf>
      <fill>
        <patternFill>
          <bgColor rgb="FFFFCB25"/>
        </patternFill>
      </fill>
    </dxf>
    <dxf>
      <fill>
        <patternFill>
          <bgColor theme="8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79998168889431442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4B98C"/>
        </patternFill>
      </fill>
    </dxf>
    <dxf>
      <fill>
        <patternFill>
          <bgColor rgb="FFFFD44B"/>
        </patternFill>
      </fill>
    </dxf>
    <dxf>
      <fill>
        <patternFill>
          <bgColor theme="6" tint="0.59996337778862885"/>
        </patternFill>
      </fill>
    </dxf>
    <dxf>
      <fill>
        <patternFill>
          <bgColor rgb="FFFFCB25"/>
        </patternFill>
      </fill>
    </dxf>
    <dxf>
      <fill>
        <patternFill>
          <bgColor theme="8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79998168889431442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4B98C"/>
        </patternFill>
      </fill>
    </dxf>
    <dxf>
      <fill>
        <patternFill>
          <bgColor rgb="FFFFD44B"/>
        </patternFill>
      </fill>
    </dxf>
    <dxf>
      <fill>
        <patternFill>
          <bgColor theme="6" tint="0.59996337778862885"/>
        </patternFill>
      </fill>
    </dxf>
    <dxf>
      <fill>
        <patternFill>
          <bgColor rgb="FFFFCB25"/>
        </patternFill>
      </fill>
    </dxf>
    <dxf>
      <fill>
        <patternFill>
          <bgColor theme="8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79998168889431442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4B98C"/>
        </patternFill>
      </fill>
    </dxf>
    <dxf>
      <fill>
        <patternFill>
          <bgColor rgb="FFFFD44B"/>
        </patternFill>
      </fill>
    </dxf>
    <dxf>
      <fill>
        <patternFill>
          <bgColor theme="6" tint="0.59996337778862885"/>
        </patternFill>
      </fill>
    </dxf>
    <dxf>
      <fill>
        <patternFill>
          <bgColor rgb="FFFFCB25"/>
        </patternFill>
      </fill>
    </dxf>
    <dxf>
      <fill>
        <patternFill>
          <bgColor theme="8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79998168889431442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4B98C"/>
        </patternFill>
      </fill>
    </dxf>
    <dxf>
      <fill>
        <patternFill>
          <bgColor rgb="FFFFD44B"/>
        </patternFill>
      </fill>
    </dxf>
    <dxf>
      <fill>
        <patternFill>
          <bgColor theme="6" tint="0.59996337778862885"/>
        </patternFill>
      </fill>
    </dxf>
    <dxf>
      <fill>
        <patternFill>
          <bgColor rgb="FFFFCB25"/>
        </patternFill>
      </fill>
    </dxf>
    <dxf>
      <fill>
        <patternFill>
          <bgColor theme="8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79998168889431442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4B98C"/>
        </patternFill>
      </fill>
    </dxf>
    <dxf>
      <fill>
        <patternFill>
          <bgColor rgb="FFFFD44B"/>
        </patternFill>
      </fill>
    </dxf>
    <dxf>
      <fill>
        <patternFill>
          <bgColor theme="6" tint="0.59996337778862885"/>
        </patternFill>
      </fill>
    </dxf>
    <dxf>
      <fill>
        <patternFill>
          <bgColor rgb="FFFFCB25"/>
        </patternFill>
      </fill>
    </dxf>
    <dxf>
      <fill>
        <patternFill>
          <bgColor theme="8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79998168889431442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4B98C"/>
        </patternFill>
      </fill>
    </dxf>
    <dxf>
      <fill>
        <patternFill>
          <bgColor rgb="FFFFD44B"/>
        </patternFill>
      </fill>
    </dxf>
    <dxf>
      <fill>
        <patternFill>
          <bgColor theme="6" tint="0.59996337778862885"/>
        </patternFill>
      </fill>
    </dxf>
    <dxf>
      <fill>
        <patternFill>
          <bgColor rgb="FFFFCB25"/>
        </patternFill>
      </fill>
    </dxf>
    <dxf>
      <fill>
        <patternFill>
          <bgColor theme="8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79998168889431442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4B98C"/>
        </patternFill>
      </fill>
    </dxf>
    <dxf>
      <fill>
        <patternFill>
          <bgColor rgb="FFFFD44B"/>
        </patternFill>
      </fill>
    </dxf>
    <dxf>
      <fill>
        <patternFill>
          <bgColor theme="6" tint="0.59996337778862885"/>
        </patternFill>
      </fill>
    </dxf>
    <dxf>
      <fill>
        <patternFill>
          <bgColor rgb="FFFFCB25"/>
        </patternFill>
      </fill>
    </dxf>
    <dxf>
      <fill>
        <patternFill>
          <bgColor theme="8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79998168889431442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4B98C"/>
        </patternFill>
      </fill>
    </dxf>
    <dxf>
      <fill>
        <patternFill>
          <bgColor rgb="FFFFD44B"/>
        </patternFill>
      </fill>
    </dxf>
    <dxf>
      <fill>
        <patternFill>
          <bgColor theme="6" tint="0.59996337778862885"/>
        </patternFill>
      </fill>
    </dxf>
    <dxf>
      <fill>
        <patternFill>
          <bgColor rgb="FFFFCB25"/>
        </patternFill>
      </fill>
    </dxf>
    <dxf>
      <fill>
        <patternFill>
          <bgColor theme="8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79998168889431442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4B98C"/>
        </patternFill>
      </fill>
    </dxf>
    <dxf>
      <fill>
        <patternFill>
          <bgColor rgb="FFFFD44B"/>
        </patternFill>
      </fill>
    </dxf>
    <dxf>
      <fill>
        <patternFill>
          <bgColor theme="6" tint="0.59996337778862885"/>
        </patternFill>
      </fill>
    </dxf>
    <dxf>
      <fill>
        <patternFill>
          <bgColor rgb="FFFFCB25"/>
        </patternFill>
      </fill>
    </dxf>
    <dxf>
      <fill>
        <patternFill>
          <bgColor theme="8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79998168889431442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4B98C"/>
        </patternFill>
      </fill>
    </dxf>
    <dxf>
      <fill>
        <patternFill>
          <bgColor rgb="FFFFD44B"/>
        </patternFill>
      </fill>
    </dxf>
    <dxf>
      <fill>
        <patternFill>
          <bgColor theme="6" tint="0.59996337778862885"/>
        </patternFill>
      </fill>
    </dxf>
    <dxf>
      <fill>
        <patternFill>
          <bgColor rgb="FFFFCB25"/>
        </patternFill>
      </fill>
    </dxf>
    <dxf>
      <fill>
        <patternFill>
          <bgColor theme="8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79998168889431442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4B98C"/>
        </patternFill>
      </fill>
    </dxf>
    <dxf>
      <fill>
        <patternFill>
          <bgColor rgb="FFFFD44B"/>
        </patternFill>
      </fill>
    </dxf>
    <dxf>
      <fill>
        <patternFill>
          <bgColor theme="6" tint="0.59996337778862885"/>
        </patternFill>
      </fill>
    </dxf>
    <dxf>
      <fill>
        <patternFill>
          <bgColor rgb="FFFFCB25"/>
        </patternFill>
      </fill>
    </dxf>
    <dxf>
      <fill>
        <patternFill>
          <bgColor theme="8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79998168889431442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4B98C"/>
        </patternFill>
      </fill>
    </dxf>
    <dxf>
      <fill>
        <patternFill>
          <bgColor rgb="FFFFD44B"/>
        </patternFill>
      </fill>
    </dxf>
    <dxf>
      <fill>
        <patternFill>
          <bgColor theme="6" tint="0.59996337778862885"/>
        </patternFill>
      </fill>
    </dxf>
    <dxf>
      <fill>
        <patternFill>
          <bgColor rgb="FFFFCB25"/>
        </patternFill>
      </fill>
    </dxf>
    <dxf>
      <fill>
        <patternFill>
          <bgColor theme="8" tint="0.79998168889431442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3" tint="0.79998168889431442"/>
        </patternFill>
      </fill>
    </dxf>
    <dxf>
      <fill>
        <patternFill>
          <bgColor rgb="FFFFC000"/>
        </patternFill>
      </fill>
    </dxf>
    <dxf>
      <fill>
        <patternFill>
          <bgColor rgb="FFFF1919"/>
        </patternFill>
      </fill>
    </dxf>
    <dxf>
      <fill>
        <patternFill>
          <bgColor rgb="FF92D050"/>
        </patternFill>
      </fill>
    </dxf>
    <dxf>
      <fill>
        <patternFill>
          <bgColor rgb="FFE8D918"/>
        </patternFill>
      </fill>
    </dxf>
    <dxf>
      <fill>
        <patternFill>
          <bgColor theme="7" tint="0.59996337778862885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6" tint="0.59996337778862885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3" tint="0.79998168889431442"/>
        </patternFill>
      </fill>
    </dxf>
    <dxf>
      <fill>
        <patternFill>
          <bgColor rgb="FFE8D918"/>
        </patternFill>
      </fill>
    </dxf>
    <dxf>
      <fill>
        <patternFill>
          <bgColor theme="7" tint="0.59996337778862885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3" tint="0.79998168889431442"/>
        </patternFill>
      </fill>
    </dxf>
    <dxf>
      <fill>
        <patternFill>
          <bgColor rgb="FFFFC000"/>
        </patternFill>
      </fill>
    </dxf>
    <dxf>
      <fill>
        <patternFill>
          <bgColor rgb="FFFF1919"/>
        </patternFill>
      </fill>
    </dxf>
    <dxf>
      <fill>
        <patternFill>
          <bgColor rgb="FF92D050"/>
        </patternFill>
      </fill>
    </dxf>
    <dxf>
      <fill>
        <patternFill>
          <bgColor rgb="FFE8D918"/>
        </patternFill>
      </fill>
    </dxf>
    <dxf>
      <fill>
        <patternFill>
          <bgColor theme="7" tint="0.59996337778862885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6" tint="0.59996337778862885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3" tint="0.79998168889431442"/>
        </patternFill>
      </fill>
    </dxf>
    <dxf>
      <fill>
        <patternFill>
          <bgColor rgb="FFE8D918"/>
        </patternFill>
      </fill>
    </dxf>
    <dxf>
      <fill>
        <patternFill>
          <bgColor theme="7" tint="0.59996337778862885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3" tint="0.79998168889431442"/>
        </patternFill>
      </fill>
    </dxf>
    <dxf>
      <fill>
        <patternFill>
          <bgColor rgb="FFFFC000"/>
        </patternFill>
      </fill>
    </dxf>
    <dxf>
      <fill>
        <patternFill>
          <bgColor rgb="FFFF1919"/>
        </patternFill>
      </fill>
    </dxf>
    <dxf>
      <fill>
        <patternFill>
          <bgColor rgb="FF92D050"/>
        </patternFill>
      </fill>
    </dxf>
    <dxf>
      <fill>
        <patternFill>
          <bgColor rgb="FFE8D918"/>
        </patternFill>
      </fill>
    </dxf>
    <dxf>
      <fill>
        <patternFill>
          <bgColor theme="7" tint="0.59996337778862885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6" tint="0.59996337778862885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3" tint="0.79998168889431442"/>
        </patternFill>
      </fill>
    </dxf>
    <dxf>
      <fill>
        <patternFill>
          <bgColor rgb="FFE8D918"/>
        </patternFill>
      </fill>
    </dxf>
    <dxf>
      <fill>
        <patternFill>
          <bgColor theme="7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theme="6" tint="0.59996337778862885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theme="6" tint="0.59996337778862885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theme="6" tint="0.59996337778862885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theme="6" tint="0.59996337778862885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theme="6" tint="0.59996337778862885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theme="6" tint="0.59996337778862885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numFmt numFmtId="30" formatCode="@"/>
      <alignment horizontal="general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alignment horizontal="general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numFmt numFmtId="30" formatCode="@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numFmt numFmtId="30" formatCode="@"/>
      <alignment horizontal="general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numFmt numFmtId="30" formatCode="@"/>
      <alignment horizontal="general" vertical="bottom" textRotation="0" wrapText="0" indent="0" justifyLastLine="0" shrinkToFit="0" readingOrder="0"/>
      <protection locked="0" hidden="0"/>
    </dxf>
    <dxf>
      <border outline="0">
        <top style="medium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alignment horizontal="general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numFmt numFmtId="30" formatCode="@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numFmt numFmtId="30" formatCode="@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0" hidden="0"/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protection locked="0" hidden="0"/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numFmt numFmtId="30" formatCode="@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numFmt numFmtId="30" formatCode="@"/>
      <alignment horizontal="left" vertical="bottom" textRotation="0" wrapText="0" indent="0" justifyLastLine="0" shrinkToFit="0" readingOrder="0"/>
      <border diagonalUp="0" diagonalDown="0">
        <left/>
        <right/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alignment horizontal="left" vertical="bottom" textRotation="0" wrapText="0" indent="0" justifyLastLine="0" shrinkToFit="0" readingOrder="0"/>
      <protection locked="0" hidden="0"/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numFmt numFmtId="30" formatCode="@"/>
      <alignment horizontal="center" vertical="bottom" textRotation="0" wrapText="0" indent="0" justifyLastLine="0" shrinkToFit="0" readingOrder="0"/>
      <protection locked="0" hidden="0"/>
    </dxf>
  </dxfs>
  <tableStyles count="0" defaultTableStyle="TableStyleMedium2" defaultPivotStyle="PivotStyleMedium9"/>
  <colors>
    <mruColors>
      <color rgb="FF89D8FF"/>
      <color rgb="FF5BC8FF"/>
      <color rgb="FFD7FD77"/>
      <color rgb="FFFFD44B"/>
      <color rgb="FFFF5050"/>
      <color rgb="FFFA5050"/>
      <color rgb="FFD8E4BC"/>
      <color rgb="FFF4B98C"/>
      <color rgb="FFFFCB25"/>
      <color rgb="FF00AA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0254BC2-49DF-4E53-B37E-09B658FA1906}" name="Table1" displayName="Table1" ref="A19:A25" totalsRowShown="0" headerRowDxfId="1181" dataDxfId="1179" headerRowBorderDxfId="1180" tableBorderDxfId="1178">
  <autoFilter ref="A19:A25" xr:uid="{E0E8447F-AA84-4753-8471-2CA5BA552384}"/>
  <tableColumns count="1">
    <tableColumn id="1" xr3:uid="{8ED7D446-94B5-4A7A-A468-42EAA4258B3F}" name="List options Laborelec" dataDxfId="1177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3F928DE2-213E-4FA2-BAA4-E9DF2CC41EC4}" name="Table3" displayName="Table3" ref="A31:A49" totalsRowShown="0" headerRowDxfId="1176" dataDxfId="1174" headerRowBorderDxfId="1175" tableBorderDxfId="1173">
  <autoFilter ref="A31:A49" xr:uid="{7FB0C216-CCEA-4FCE-924D-56A617C2FF23}"/>
  <tableColumns count="1">
    <tableColumn id="1" xr3:uid="{DC85F186-829D-441A-8F47-AED763E93DDE}" name="Legend LBE check" dataDxfId="1172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9AAD743-1106-4168-ABD0-F1331769F130}" name="Table2" displayName="Table2" ref="A10:B16" totalsRowShown="0" headerRowDxfId="1171" dataDxfId="1170" tableBorderDxfId="1169">
  <autoFilter ref="A10:B16" xr:uid="{F153037E-6124-41D9-9E49-066ADABAD728}"/>
  <tableColumns count="2">
    <tableColumn id="1" xr3:uid="{590EED5A-4AAF-4A6F-B39E-F7D6F0FA5B02}" name="List options" dataDxfId="1168"/>
    <tableColumn id="2" xr3:uid="{3D1E1F69-24E3-485E-B845-7B4206DAAA36}" name="List options 2" dataDxfId="1167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F2FB594D-C2B8-46C0-A72E-77AFDADFA0EC}" name="Table4" displayName="Table4" ref="A3:A7" totalsRowShown="0" headerRowDxfId="1166" dataDxfId="1165">
  <autoFilter ref="A3:A7" xr:uid="{1B4692A1-8A1A-4454-8985-D73324796102}"/>
  <tableColumns count="1">
    <tableColumn id="1" xr3:uid="{3E07B004-7F2B-4136-AAEA-302E1C79F107}" name="Documents " dataDxfId="1164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4.bin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E7B90F-9A1E-441A-8586-162A8E1FDED5}">
  <dimension ref="A2:N20"/>
  <sheetViews>
    <sheetView tabSelected="1" workbookViewId="0">
      <selection activeCell="A20" sqref="A20"/>
    </sheetView>
  </sheetViews>
  <sheetFormatPr defaultRowHeight="15" x14ac:dyDescent="0.25"/>
  <sheetData>
    <row r="2" spans="1:2" x14ac:dyDescent="0.25">
      <c r="A2" t="s">
        <v>0</v>
      </c>
    </row>
    <row r="4" spans="1:2" x14ac:dyDescent="0.25">
      <c r="A4" t="s">
        <v>120</v>
      </c>
    </row>
    <row r="6" spans="1:2" x14ac:dyDescent="0.25">
      <c r="A6" t="s">
        <v>119</v>
      </c>
    </row>
    <row r="8" spans="1:2" x14ac:dyDescent="0.25">
      <c r="A8" t="s">
        <v>1</v>
      </c>
    </row>
    <row r="10" spans="1:2" x14ac:dyDescent="0.25">
      <c r="B10" t="s">
        <v>115</v>
      </c>
    </row>
    <row r="11" spans="1:2" x14ac:dyDescent="0.25">
      <c r="B11" t="s">
        <v>116</v>
      </c>
    </row>
    <row r="12" spans="1:2" x14ac:dyDescent="0.25">
      <c r="B12" t="s">
        <v>117</v>
      </c>
    </row>
    <row r="13" spans="1:2" x14ac:dyDescent="0.25">
      <c r="B13" t="s">
        <v>118</v>
      </c>
    </row>
    <row r="15" spans="1:2" x14ac:dyDescent="0.25">
      <c r="A15" t="s">
        <v>2</v>
      </c>
    </row>
    <row r="17" spans="1:14" x14ac:dyDescent="0.25">
      <c r="A17" t="s">
        <v>3</v>
      </c>
    </row>
    <row r="20" spans="1:14" x14ac:dyDescent="0.25">
      <c r="A20" s="113"/>
      <c r="N20" s="11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718D02-2568-4B47-836B-73A74252A4C9}">
  <sheetPr>
    <pageSetUpPr fitToPage="1"/>
  </sheetPr>
  <dimension ref="A1:O47"/>
  <sheetViews>
    <sheetView showGridLines="0" topLeftCell="A13" zoomScale="80" zoomScaleNormal="80" workbookViewId="0">
      <selection activeCell="K54" sqref="K54"/>
    </sheetView>
  </sheetViews>
  <sheetFormatPr defaultColWidth="8.85546875" defaultRowHeight="15" outlineLevelCol="1" x14ac:dyDescent="0.25"/>
  <cols>
    <col min="1" max="1" width="10.5703125" style="67" customWidth="1"/>
    <col min="2" max="2" width="16.140625" style="67" hidden="1" customWidth="1"/>
    <col min="3" max="3" width="84.28515625" style="72" customWidth="1"/>
    <col min="4" max="4" width="14.7109375" style="181" customWidth="1"/>
    <col min="5" max="5" width="16.85546875" style="67" hidden="1" customWidth="1" outlineLevel="1"/>
    <col min="6" max="6" width="11.85546875" style="67" hidden="1" customWidth="1" outlineLevel="1"/>
    <col min="7" max="7" width="14.85546875" style="67" hidden="1" customWidth="1" outlineLevel="1"/>
    <col min="8" max="8" width="12" style="67" hidden="1" customWidth="1" outlineLevel="1"/>
    <col min="9" max="10" width="14.85546875" style="67" hidden="1" customWidth="1" outlineLevel="1"/>
    <col min="11" max="11" width="141.28515625" style="67" customWidth="1" collapsed="1"/>
    <col min="12" max="12" width="49.28515625" style="71" customWidth="1" collapsed="1"/>
    <col min="13" max="14" width="25.5703125" style="71" customWidth="1" collapsed="1"/>
    <col min="15" max="15" width="53" style="71" customWidth="1" collapsed="1"/>
    <col min="16" max="16384" width="8.85546875" style="71"/>
  </cols>
  <sheetData>
    <row r="1" spans="1:14" x14ac:dyDescent="0.25">
      <c r="C1" s="68" t="s">
        <v>4</v>
      </c>
      <c r="D1" s="180"/>
      <c r="E1" s="69"/>
      <c r="F1" s="69"/>
      <c r="G1" s="70"/>
      <c r="H1" s="70"/>
      <c r="I1" s="70"/>
      <c r="J1" s="70"/>
      <c r="K1" s="66"/>
    </row>
    <row r="2" spans="1:14" x14ac:dyDescent="0.25">
      <c r="C2" s="68" t="s">
        <v>5</v>
      </c>
      <c r="D2" s="180"/>
      <c r="E2" s="69"/>
      <c r="F2" s="69"/>
      <c r="G2" s="70"/>
      <c r="H2" s="70"/>
      <c r="I2" s="70"/>
      <c r="J2" s="70"/>
      <c r="K2" s="66"/>
    </row>
    <row r="3" spans="1:14" x14ac:dyDescent="0.25">
      <c r="C3" s="68" t="s">
        <v>122</v>
      </c>
      <c r="D3" s="180"/>
      <c r="E3" s="69"/>
      <c r="F3" s="69"/>
      <c r="G3" s="70"/>
      <c r="H3" s="70"/>
      <c r="I3" s="70"/>
      <c r="J3" s="70"/>
      <c r="K3" s="66"/>
    </row>
    <row r="4" spans="1:14" x14ac:dyDescent="0.25">
      <c r="K4" s="73" t="s">
        <v>6</v>
      </c>
    </row>
    <row r="5" spans="1:14" x14ac:dyDescent="0.25">
      <c r="C5" s="74" t="s">
        <v>121</v>
      </c>
      <c r="D5" s="103"/>
      <c r="E5" s="70"/>
      <c r="F5" s="70"/>
      <c r="G5" s="70"/>
      <c r="H5" s="70"/>
      <c r="I5" s="70"/>
      <c r="J5" s="70"/>
      <c r="K5" s="66" t="s">
        <v>7</v>
      </c>
    </row>
    <row r="6" spans="1:14" x14ac:dyDescent="0.25">
      <c r="C6" s="74" t="s">
        <v>123</v>
      </c>
      <c r="D6" s="103"/>
      <c r="E6" s="70"/>
      <c r="F6" s="70"/>
      <c r="G6" s="70"/>
      <c r="H6" s="70"/>
      <c r="I6" s="70"/>
      <c r="J6" s="70"/>
      <c r="K6" s="66" t="s">
        <v>7</v>
      </c>
      <c r="L6" s="114"/>
    </row>
    <row r="7" spans="1:14" x14ac:dyDescent="0.25">
      <c r="C7" s="74" t="s">
        <v>154</v>
      </c>
      <c r="D7" s="103"/>
      <c r="E7" s="70"/>
      <c r="F7" s="70"/>
      <c r="G7" s="70"/>
      <c r="H7" s="70"/>
      <c r="I7" s="70"/>
      <c r="J7" s="70"/>
      <c r="K7" s="66" t="s">
        <v>7</v>
      </c>
      <c r="L7" s="114"/>
    </row>
    <row r="8" spans="1:14" x14ac:dyDescent="0.25">
      <c r="C8" s="195"/>
      <c r="D8" s="196"/>
      <c r="E8" s="85"/>
      <c r="F8" s="85"/>
      <c r="G8" s="85"/>
      <c r="H8" s="85"/>
      <c r="I8" s="85"/>
      <c r="J8" s="85"/>
      <c r="K8" s="197"/>
      <c r="L8" s="114"/>
    </row>
    <row r="9" spans="1:14" ht="18.75" x14ac:dyDescent="0.25">
      <c r="C9" s="195"/>
      <c r="D9" s="196"/>
      <c r="E9" s="85"/>
      <c r="F9" s="85"/>
      <c r="G9" s="85"/>
      <c r="H9" s="85"/>
      <c r="I9" s="85"/>
      <c r="J9" s="85"/>
      <c r="K9" s="198" t="str">
        <f>IF(K5="Used list manuf data fillin'!A10;' ",IF(K7="Used list manuf data fillin'!A10;'Used list manuf data fillin'!A5"," ",IF(K7="sed list manuf data fillin'!A11;'Used list manuf data fillin'!A5"," ","Basic requirement not fullfilled. The driver is not in conformity with the requirements of specification C4/11-2"))," ")</f>
        <v xml:space="preserve"> </v>
      </c>
      <c r="L9" s="114"/>
    </row>
    <row r="10" spans="1:14" ht="15.75" thickBot="1" x14ac:dyDescent="0.3">
      <c r="C10" s="109"/>
      <c r="D10" s="83"/>
      <c r="E10" s="81"/>
      <c r="F10" s="81"/>
      <c r="G10" s="81"/>
      <c r="H10" s="81"/>
      <c r="I10" s="81"/>
      <c r="J10" s="81"/>
      <c r="K10" s="110"/>
    </row>
    <row r="11" spans="1:14" ht="45.75" thickBot="1" x14ac:dyDescent="0.3">
      <c r="A11" s="387"/>
      <c r="B11" s="387"/>
      <c r="C11" s="389" t="s">
        <v>9</v>
      </c>
      <c r="D11" s="396" t="s">
        <v>114</v>
      </c>
      <c r="E11" s="75" t="s">
        <v>10</v>
      </c>
      <c r="F11" s="391" t="s">
        <v>11</v>
      </c>
      <c r="G11" s="392"/>
      <c r="H11" s="392"/>
      <c r="I11" s="392"/>
      <c r="J11" s="393"/>
      <c r="K11" s="394" t="s">
        <v>12</v>
      </c>
      <c r="L11" s="398" t="s">
        <v>13</v>
      </c>
      <c r="M11" s="394" t="s">
        <v>14</v>
      </c>
      <c r="N11" s="406" t="s">
        <v>15</v>
      </c>
    </row>
    <row r="12" spans="1:14" ht="60.75" thickBot="1" x14ac:dyDescent="0.3">
      <c r="A12" s="388"/>
      <c r="B12" s="388"/>
      <c r="C12" s="390"/>
      <c r="D12" s="397"/>
      <c r="E12" s="175" t="s">
        <v>16</v>
      </c>
      <c r="F12" s="176" t="s">
        <v>17</v>
      </c>
      <c r="G12" s="177" t="s">
        <v>18</v>
      </c>
      <c r="H12" s="178" t="s">
        <v>19</v>
      </c>
      <c r="I12" s="177" t="s">
        <v>20</v>
      </c>
      <c r="J12" s="179" t="s">
        <v>21</v>
      </c>
      <c r="K12" s="395"/>
      <c r="L12" s="410"/>
      <c r="M12" s="395"/>
      <c r="N12" s="407"/>
    </row>
    <row r="13" spans="1:14" ht="21.75" customHeight="1" x14ac:dyDescent="0.25">
      <c r="A13" s="92"/>
      <c r="B13" s="93" t="s">
        <v>22</v>
      </c>
      <c r="C13" s="186" t="s">
        <v>124</v>
      </c>
      <c r="D13" s="187" t="s">
        <v>325</v>
      </c>
      <c r="E13" s="94"/>
      <c r="F13" s="92"/>
      <c r="G13" s="95"/>
      <c r="H13" s="92"/>
      <c r="I13" s="95"/>
      <c r="J13" s="96" t="s">
        <v>23</v>
      </c>
      <c r="K13" s="49"/>
      <c r="L13" s="49" t="s">
        <v>7</v>
      </c>
      <c r="M13" s="97" t="s">
        <v>7</v>
      </c>
      <c r="N13" s="80"/>
    </row>
    <row r="14" spans="1:14" ht="21.75" customHeight="1" x14ac:dyDescent="0.25">
      <c r="A14" s="76"/>
      <c r="B14" s="70" t="s">
        <v>22</v>
      </c>
      <c r="C14" s="74" t="s">
        <v>125</v>
      </c>
      <c r="D14" s="183" t="s">
        <v>326</v>
      </c>
      <c r="E14" s="77"/>
      <c r="F14" s="76"/>
      <c r="G14" s="78"/>
      <c r="H14" s="76"/>
      <c r="I14" s="78"/>
      <c r="J14" s="79" t="s">
        <v>23</v>
      </c>
      <c r="K14" s="50"/>
      <c r="L14" s="50" t="s">
        <v>7</v>
      </c>
      <c r="M14" s="80" t="s">
        <v>7</v>
      </c>
      <c r="N14" s="80"/>
    </row>
    <row r="15" spans="1:14" ht="34.5" customHeight="1" x14ac:dyDescent="0.25">
      <c r="A15" s="76"/>
      <c r="B15" s="70" t="s">
        <v>22</v>
      </c>
      <c r="C15" s="74" t="s">
        <v>354</v>
      </c>
      <c r="D15" s="183" t="s">
        <v>327</v>
      </c>
      <c r="E15" s="77"/>
      <c r="F15" s="76"/>
      <c r="G15" s="78"/>
      <c r="H15" s="76"/>
      <c r="I15" s="78"/>
      <c r="J15" s="79" t="s">
        <v>23</v>
      </c>
      <c r="K15" s="50"/>
      <c r="L15" s="50" t="s">
        <v>7</v>
      </c>
      <c r="M15" s="80" t="s">
        <v>7</v>
      </c>
      <c r="N15" s="80"/>
    </row>
    <row r="16" spans="1:14" ht="21.75" customHeight="1" thickBot="1" x14ac:dyDescent="0.3">
      <c r="A16" s="104"/>
      <c r="B16" s="105" t="s">
        <v>22</v>
      </c>
      <c r="C16" s="106" t="s">
        <v>26</v>
      </c>
      <c r="D16" s="184" t="s">
        <v>328</v>
      </c>
      <c r="E16" s="188"/>
      <c r="F16" s="104"/>
      <c r="G16" s="107"/>
      <c r="H16" s="104"/>
      <c r="I16" s="107"/>
      <c r="J16" s="189" t="s">
        <v>23</v>
      </c>
      <c r="K16" s="51"/>
      <c r="L16" s="51" t="s">
        <v>7</v>
      </c>
      <c r="M16" s="108" t="s">
        <v>7</v>
      </c>
      <c r="N16" s="108"/>
    </row>
    <row r="17" spans="1:15" x14ac:dyDescent="0.25">
      <c r="A17" s="81"/>
      <c r="B17" s="81"/>
      <c r="C17" s="82"/>
      <c r="D17" s="83"/>
      <c r="E17" s="81"/>
      <c r="F17" s="81"/>
      <c r="G17" s="81"/>
      <c r="H17" s="81"/>
      <c r="I17" s="81"/>
      <c r="J17" s="83"/>
      <c r="K17" s="84"/>
      <c r="L17" s="84"/>
      <c r="M17" s="84"/>
      <c r="N17" s="84"/>
    </row>
    <row r="18" spans="1:15" x14ac:dyDescent="0.25">
      <c r="C18" s="82"/>
      <c r="D18" s="83"/>
      <c r="E18" s="81"/>
      <c r="F18" s="84"/>
      <c r="G18" s="81"/>
      <c r="H18" s="81"/>
      <c r="I18" s="81"/>
      <c r="J18" s="81"/>
      <c r="K18" s="213"/>
      <c r="L18" s="67"/>
      <c r="M18" s="67"/>
      <c r="N18" s="67"/>
      <c r="O18" s="67"/>
    </row>
    <row r="19" spans="1:15" ht="15.75" thickBot="1" x14ac:dyDescent="0.3">
      <c r="E19" s="86"/>
      <c r="F19" s="86"/>
      <c r="G19" s="86"/>
      <c r="H19" s="86"/>
      <c r="I19" s="86"/>
      <c r="J19" s="86"/>
    </row>
    <row r="20" spans="1:15" ht="45.75" thickBot="1" x14ac:dyDescent="0.3">
      <c r="A20" s="398" t="s">
        <v>27</v>
      </c>
      <c r="B20" s="398" t="s">
        <v>28</v>
      </c>
      <c r="C20" s="396" t="s">
        <v>29</v>
      </c>
      <c r="D20" s="396" t="s">
        <v>114</v>
      </c>
      <c r="E20" s="87" t="s">
        <v>10</v>
      </c>
      <c r="F20" s="400" t="s">
        <v>11</v>
      </c>
      <c r="G20" s="401"/>
      <c r="H20" s="401"/>
      <c r="I20" s="401"/>
      <c r="J20" s="401"/>
      <c r="K20" s="389" t="s">
        <v>30</v>
      </c>
      <c r="L20" s="408" t="s">
        <v>12</v>
      </c>
      <c r="M20" s="394" t="s">
        <v>13</v>
      </c>
      <c r="N20" s="394" t="s">
        <v>31</v>
      </c>
      <c r="O20" s="394" t="s">
        <v>15</v>
      </c>
    </row>
    <row r="21" spans="1:15" ht="60.75" thickBot="1" x14ac:dyDescent="0.3">
      <c r="A21" s="399"/>
      <c r="B21" s="399"/>
      <c r="C21" s="397"/>
      <c r="D21" s="397"/>
      <c r="E21" s="88" t="s">
        <v>16</v>
      </c>
      <c r="F21" s="89" t="s">
        <v>17</v>
      </c>
      <c r="G21" s="90" t="s">
        <v>18</v>
      </c>
      <c r="H21" s="91" t="s">
        <v>19</v>
      </c>
      <c r="I21" s="90" t="s">
        <v>20</v>
      </c>
      <c r="J21" s="240" t="s">
        <v>21</v>
      </c>
      <c r="K21" s="390"/>
      <c r="L21" s="409"/>
      <c r="M21" s="405"/>
      <c r="N21" s="405"/>
      <c r="O21" s="405"/>
    </row>
    <row r="22" spans="1:15" ht="30" x14ac:dyDescent="0.25">
      <c r="A22" s="92">
        <v>4</v>
      </c>
      <c r="B22" s="93"/>
      <c r="C22" s="261" t="s">
        <v>137</v>
      </c>
      <c r="D22" s="187" t="s">
        <v>348</v>
      </c>
      <c r="E22" s="94"/>
      <c r="F22" s="92" t="s">
        <v>33</v>
      </c>
      <c r="G22" s="95" t="s">
        <v>33</v>
      </c>
      <c r="H22" s="92"/>
      <c r="I22" s="95"/>
      <c r="J22" s="96" t="s">
        <v>7</v>
      </c>
      <c r="K22" s="257" t="str">
        <f>IF(K5='Used list manuf data fillin'!A11,'Used list manuf data fillin'!A25,IF(K5='Used list manuf data fillin'!A12,'Used list manuf data fillin'!A27,IF(K5='Used list manuf data fillin'!A13,'Used list manuf data fillin'!A26,"-")))</f>
        <v>-</v>
      </c>
      <c r="L22" s="241"/>
      <c r="M22" s="49" t="s">
        <v>7</v>
      </c>
      <c r="N22" s="250" t="s">
        <v>7</v>
      </c>
      <c r="O22" s="97"/>
    </row>
    <row r="23" spans="1:15" ht="34.5" customHeight="1" x14ac:dyDescent="0.25">
      <c r="A23" s="76"/>
      <c r="B23" s="70"/>
      <c r="C23" s="190" t="s">
        <v>136</v>
      </c>
      <c r="D23" s="182" t="s">
        <v>350</v>
      </c>
      <c r="E23" s="77"/>
      <c r="F23" s="76"/>
      <c r="G23" s="78"/>
      <c r="H23" s="76" t="s">
        <v>33</v>
      </c>
      <c r="I23" s="78" t="s">
        <v>33</v>
      </c>
      <c r="J23" s="79" t="s">
        <v>35</v>
      </c>
      <c r="K23" s="258" t="str">
        <f>IF(K6='Used list manuf data fillin'!A18,'Used list manuf data fillin'!A25,IF(K6='Used list manuf data fillin'!A19,'Used list manuf data fillin'!A26,IF(K6='Used list manuf data fillin'!A20,'Used list manuf data fillin'!A26,"-")))</f>
        <v>-</v>
      </c>
      <c r="L23" s="242"/>
      <c r="M23" s="50" t="s">
        <v>7</v>
      </c>
      <c r="N23" s="251" t="s">
        <v>7</v>
      </c>
      <c r="O23" s="80"/>
    </row>
    <row r="24" spans="1:15" x14ac:dyDescent="0.25">
      <c r="A24" s="76">
        <v>7</v>
      </c>
      <c r="B24" s="70"/>
      <c r="C24" s="191" t="s">
        <v>139</v>
      </c>
      <c r="D24" s="183" t="s">
        <v>349</v>
      </c>
      <c r="E24" s="77"/>
      <c r="F24" s="76"/>
      <c r="G24" s="78"/>
      <c r="H24" s="76"/>
      <c r="I24" s="78"/>
      <c r="J24" s="79" t="s">
        <v>36</v>
      </c>
      <c r="K24" s="111" t="s">
        <v>156</v>
      </c>
      <c r="L24" s="243"/>
      <c r="M24" s="50" t="s">
        <v>7</v>
      </c>
      <c r="N24" s="206" t="s">
        <v>7</v>
      </c>
      <c r="O24" s="80"/>
    </row>
    <row r="25" spans="1:15" ht="30" x14ac:dyDescent="0.25">
      <c r="A25" s="76" t="s">
        <v>48</v>
      </c>
      <c r="B25" s="70"/>
      <c r="C25" s="191" t="s">
        <v>140</v>
      </c>
      <c r="D25" s="183" t="s">
        <v>351</v>
      </c>
      <c r="E25" s="77"/>
      <c r="F25" s="76"/>
      <c r="G25" s="78"/>
      <c r="H25" s="76"/>
      <c r="I25" s="78"/>
      <c r="J25" s="79"/>
      <c r="K25" s="258"/>
      <c r="L25" s="243"/>
      <c r="M25" s="50" t="s">
        <v>7</v>
      </c>
      <c r="N25" s="206"/>
      <c r="O25" s="80"/>
    </row>
    <row r="26" spans="1:15" x14ac:dyDescent="0.25">
      <c r="A26" s="76" t="s">
        <v>49</v>
      </c>
      <c r="B26" s="70"/>
      <c r="C26" s="192" t="s">
        <v>73</v>
      </c>
      <c r="D26" s="183" t="s">
        <v>72</v>
      </c>
      <c r="E26" s="77"/>
      <c r="F26" s="76"/>
      <c r="G26" s="78"/>
      <c r="H26" s="76"/>
      <c r="I26" s="78"/>
      <c r="J26" s="79"/>
      <c r="K26" s="258"/>
      <c r="L26" s="243"/>
      <c r="M26" s="50" t="s">
        <v>7</v>
      </c>
      <c r="N26" s="206"/>
      <c r="O26" s="80"/>
    </row>
    <row r="27" spans="1:15" ht="19.5" customHeight="1" x14ac:dyDescent="0.25">
      <c r="A27" s="218"/>
      <c r="B27" s="201"/>
      <c r="C27" s="207" t="s">
        <v>128</v>
      </c>
      <c r="D27" s="219"/>
      <c r="E27" s="201"/>
      <c r="F27" s="199"/>
      <c r="G27" s="202"/>
      <c r="H27" s="199"/>
      <c r="I27" s="202"/>
      <c r="J27" s="203" t="s">
        <v>37</v>
      </c>
      <c r="K27" s="259"/>
      <c r="L27" s="244"/>
      <c r="M27" s="204" t="s">
        <v>7</v>
      </c>
      <c r="N27" s="236" t="s">
        <v>7</v>
      </c>
      <c r="O27" s="205"/>
    </row>
    <row r="28" spans="1:15" ht="30" x14ac:dyDescent="0.25">
      <c r="A28" s="262"/>
      <c r="B28" s="81"/>
      <c r="C28" s="216" t="s">
        <v>143</v>
      </c>
      <c r="D28" s="214"/>
      <c r="E28" s="81"/>
      <c r="F28" s="81"/>
      <c r="G28" s="81"/>
      <c r="H28" s="81"/>
      <c r="I28" s="81"/>
      <c r="J28" s="81" t="s">
        <v>33</v>
      </c>
      <c r="K28" s="231" t="str">
        <f>'Used list manuf data fillin'!$A$28</f>
        <v>Specific test reports - Proving control gears are in conformity with the requirements.
This report meets the requirements of § 12. and is issued by a laboratory listed in Synergrid document C4/8-A</v>
      </c>
      <c r="L28" s="221"/>
      <c r="M28" s="232" t="s">
        <v>7</v>
      </c>
      <c r="N28" s="237" t="s">
        <v>7</v>
      </c>
      <c r="O28" s="238"/>
    </row>
    <row r="29" spans="1:15" ht="30" x14ac:dyDescent="0.25">
      <c r="A29" s="225"/>
      <c r="B29" s="209"/>
      <c r="C29" s="217" t="s">
        <v>142</v>
      </c>
      <c r="D29" s="220"/>
      <c r="E29" s="209"/>
      <c r="F29" s="208"/>
      <c r="G29" s="210"/>
      <c r="H29" s="208"/>
      <c r="I29" s="210"/>
      <c r="J29" s="209" t="s">
        <v>33</v>
      </c>
      <c r="K29" s="211" t="str">
        <f>'Used list manuf data fillin'!$A$28</f>
        <v>Specific test reports - Proving control gears are in conformity with the requirements.
This report meets the requirements of § 12. and is issued by a laboratory listed in Synergrid document C4/8-A</v>
      </c>
      <c r="L29" s="245"/>
      <c r="M29" s="223" t="s">
        <v>7</v>
      </c>
      <c r="N29" s="252" t="s">
        <v>7</v>
      </c>
      <c r="O29" s="98"/>
    </row>
    <row r="30" spans="1:15" x14ac:dyDescent="0.25">
      <c r="A30" s="199"/>
      <c r="B30" s="70"/>
      <c r="C30" s="207" t="s">
        <v>74</v>
      </c>
      <c r="D30" s="200"/>
      <c r="E30" s="77"/>
      <c r="F30" s="76"/>
      <c r="G30" s="78"/>
      <c r="H30" s="76"/>
      <c r="I30" s="78"/>
      <c r="J30" s="77" t="s">
        <v>33</v>
      </c>
      <c r="K30" s="230"/>
      <c r="L30" s="246"/>
      <c r="M30" s="204" t="s">
        <v>7</v>
      </c>
      <c r="N30" s="253" t="s">
        <v>7</v>
      </c>
      <c r="O30" s="205"/>
    </row>
    <row r="31" spans="1:15" ht="30" customHeight="1" x14ac:dyDescent="0.25">
      <c r="A31" s="226"/>
      <c r="B31" s="70"/>
      <c r="C31" s="224" t="s">
        <v>130</v>
      </c>
      <c r="D31" s="229"/>
      <c r="E31" s="77"/>
      <c r="F31" s="76"/>
      <c r="G31" s="78"/>
      <c r="H31" s="76"/>
      <c r="I31" s="78"/>
      <c r="J31" s="77" t="s">
        <v>33</v>
      </c>
      <c r="K31" s="402" t="str">
        <f>'Used list manuf data fillin'!$A$28</f>
        <v>Specific test reports - Proving control gears are in conformity with the requirements.
This report meets the requirements of § 12. and is issued by a laboratory listed in Synergrid document C4/8-A</v>
      </c>
      <c r="L31" s="222"/>
      <c r="M31" s="234" t="s">
        <v>7</v>
      </c>
      <c r="N31" s="254" t="s">
        <v>7</v>
      </c>
      <c r="O31" s="238"/>
    </row>
    <row r="32" spans="1:15" ht="14.25" customHeight="1" x14ac:dyDescent="0.25">
      <c r="A32" s="226"/>
      <c r="B32" s="70"/>
      <c r="C32" s="215" t="s">
        <v>129</v>
      </c>
      <c r="D32" s="229"/>
      <c r="E32" s="77"/>
      <c r="F32" s="76"/>
      <c r="G32" s="78"/>
      <c r="H32" s="76"/>
      <c r="I32" s="78"/>
      <c r="J32" s="77" t="s">
        <v>33</v>
      </c>
      <c r="K32" s="403"/>
      <c r="L32" s="222"/>
      <c r="M32" s="235" t="s">
        <v>7</v>
      </c>
      <c r="N32" s="237" t="s">
        <v>7</v>
      </c>
      <c r="O32" s="238"/>
    </row>
    <row r="33" spans="1:15" ht="18" customHeight="1" x14ac:dyDescent="0.25">
      <c r="A33" s="226"/>
      <c r="B33" s="70"/>
      <c r="C33" s="216" t="s">
        <v>131</v>
      </c>
      <c r="D33" s="229"/>
      <c r="E33" s="99"/>
      <c r="F33" s="100"/>
      <c r="G33" s="101"/>
      <c r="H33" s="100"/>
      <c r="I33" s="101" t="s">
        <v>33</v>
      </c>
      <c r="J33" s="79" t="s">
        <v>38</v>
      </c>
      <c r="K33" s="403"/>
      <c r="L33" s="222"/>
      <c r="M33" s="234" t="s">
        <v>7</v>
      </c>
      <c r="N33" s="237" t="s">
        <v>7</v>
      </c>
      <c r="O33" s="238"/>
    </row>
    <row r="34" spans="1:15" x14ac:dyDescent="0.25">
      <c r="A34" s="227"/>
      <c r="B34" s="70"/>
      <c r="C34" s="216" t="s">
        <v>132</v>
      </c>
      <c r="D34" s="229"/>
      <c r="E34" s="77"/>
      <c r="F34" s="76"/>
      <c r="G34" s="78"/>
      <c r="H34" s="76" t="s">
        <v>33</v>
      </c>
      <c r="I34" s="78" t="s">
        <v>33</v>
      </c>
      <c r="J34" s="79"/>
      <c r="K34" s="403"/>
      <c r="L34" s="247"/>
      <c r="M34" s="235" t="s">
        <v>7</v>
      </c>
      <c r="N34" s="237" t="s">
        <v>7</v>
      </c>
      <c r="O34" s="238"/>
    </row>
    <row r="35" spans="1:15" x14ac:dyDescent="0.25">
      <c r="A35" s="228"/>
      <c r="B35" s="70"/>
      <c r="C35" s="224" t="s">
        <v>133</v>
      </c>
      <c r="D35" s="229"/>
      <c r="E35" s="77"/>
      <c r="F35" s="76"/>
      <c r="G35" s="78"/>
      <c r="H35" s="76" t="s">
        <v>33</v>
      </c>
      <c r="I35" s="78" t="s">
        <v>33</v>
      </c>
      <c r="J35" s="79"/>
      <c r="K35" s="403"/>
      <c r="L35" s="247"/>
      <c r="M35" s="234" t="s">
        <v>7</v>
      </c>
      <c r="N35" s="254" t="s">
        <v>7</v>
      </c>
      <c r="O35" s="239"/>
    </row>
    <row r="36" spans="1:15" x14ac:dyDescent="0.25">
      <c r="A36" s="227"/>
      <c r="B36" s="70"/>
      <c r="C36" s="215" t="s">
        <v>134</v>
      </c>
      <c r="D36" s="229"/>
      <c r="E36" s="77"/>
      <c r="F36" s="76"/>
      <c r="G36" s="78"/>
      <c r="H36" s="76"/>
      <c r="I36" s="78"/>
      <c r="J36" s="79" t="s">
        <v>39</v>
      </c>
      <c r="K36" s="403"/>
      <c r="L36" s="247"/>
      <c r="M36" s="234" t="s">
        <v>7</v>
      </c>
      <c r="N36" s="255" t="s">
        <v>7</v>
      </c>
      <c r="O36" s="239"/>
    </row>
    <row r="37" spans="1:15" x14ac:dyDescent="0.25">
      <c r="A37" s="208"/>
      <c r="B37" s="70"/>
      <c r="C37" s="217" t="s">
        <v>135</v>
      </c>
      <c r="D37" s="229"/>
      <c r="E37" s="77"/>
      <c r="F37" s="76"/>
      <c r="G37" s="78"/>
      <c r="H37" s="76" t="s">
        <v>33</v>
      </c>
      <c r="I37" s="78" t="s">
        <v>33</v>
      </c>
      <c r="J37" s="79"/>
      <c r="K37" s="403"/>
      <c r="L37" s="248"/>
      <c r="M37" s="233" t="s">
        <v>7</v>
      </c>
      <c r="N37" s="255" t="s">
        <v>7</v>
      </c>
      <c r="O37" s="239"/>
    </row>
    <row r="38" spans="1:15" x14ac:dyDescent="0.25">
      <c r="A38" s="76" t="s">
        <v>50</v>
      </c>
      <c r="B38" s="70"/>
      <c r="C38" s="191" t="s">
        <v>138</v>
      </c>
      <c r="D38" s="220"/>
      <c r="E38" s="77"/>
      <c r="F38" s="76"/>
      <c r="G38" s="78"/>
      <c r="H38" s="76" t="s">
        <v>33</v>
      </c>
      <c r="I38" s="78" t="s">
        <v>33</v>
      </c>
      <c r="J38" s="79"/>
      <c r="K38" s="404"/>
      <c r="L38" s="242"/>
      <c r="M38" s="212" t="s">
        <v>7</v>
      </c>
      <c r="N38" s="252" t="s">
        <v>7</v>
      </c>
      <c r="O38" s="98"/>
    </row>
    <row r="39" spans="1:15" ht="30" x14ac:dyDescent="0.25">
      <c r="A39" s="76"/>
      <c r="B39" s="70"/>
      <c r="C39" s="191" t="s">
        <v>141</v>
      </c>
      <c r="D39" s="183" t="s">
        <v>75</v>
      </c>
      <c r="E39" s="77"/>
      <c r="F39" s="76"/>
      <c r="G39" s="78"/>
      <c r="H39" s="102" t="s">
        <v>33</v>
      </c>
      <c r="I39" s="78" t="s">
        <v>33</v>
      </c>
      <c r="J39" s="79"/>
      <c r="K39" s="258" t="str">
        <f>'Used list manuf data fillin'!$A$28</f>
        <v>Specific test reports - Proving control gears are in conformity with the requirements.
This report meets the requirements of § 12. and is issued by a laboratory listed in Synergrid document C4/8-A</v>
      </c>
      <c r="L39" s="243"/>
      <c r="M39" s="50" t="s">
        <v>7</v>
      </c>
      <c r="N39" s="206" t="s">
        <v>7</v>
      </c>
      <c r="O39" s="80"/>
    </row>
    <row r="40" spans="1:15" ht="34.5" customHeight="1" x14ac:dyDescent="0.25">
      <c r="A40" s="76" t="s">
        <v>144</v>
      </c>
      <c r="B40" s="103"/>
      <c r="C40" s="191" t="s">
        <v>145</v>
      </c>
      <c r="D40" s="183"/>
      <c r="E40" s="77"/>
      <c r="F40" s="76"/>
      <c r="G40" s="78"/>
      <c r="H40" s="76"/>
      <c r="I40" s="78"/>
      <c r="J40" s="79" t="s">
        <v>40</v>
      </c>
      <c r="K40" s="258" t="str">
        <f>'Used list manuf data fillin'!$A$28</f>
        <v>Specific test reports - Proving control gears are in conformity with the requirements.
This report meets the requirements of § 12. and is issued by a laboratory listed in Synergrid document C4/8-A</v>
      </c>
      <c r="L40" s="249"/>
      <c r="M40" s="50" t="s">
        <v>7</v>
      </c>
      <c r="N40" s="206" t="s">
        <v>7</v>
      </c>
      <c r="O40" s="80"/>
    </row>
    <row r="41" spans="1:15" ht="18" customHeight="1" x14ac:dyDescent="0.25">
      <c r="A41" s="76">
        <v>9</v>
      </c>
      <c r="B41" s="70"/>
      <c r="C41" s="192" t="s">
        <v>146</v>
      </c>
      <c r="D41" s="183" t="s">
        <v>352</v>
      </c>
      <c r="E41" s="77"/>
      <c r="F41" s="76"/>
      <c r="G41" s="78"/>
      <c r="H41" s="76"/>
      <c r="I41" s="78"/>
      <c r="J41" s="79" t="s">
        <v>42</v>
      </c>
      <c r="K41" s="258"/>
      <c r="L41" s="249"/>
      <c r="M41" s="50" t="s">
        <v>7</v>
      </c>
      <c r="N41" s="206" t="s">
        <v>7</v>
      </c>
      <c r="O41" s="80"/>
    </row>
    <row r="42" spans="1:15" x14ac:dyDescent="0.25">
      <c r="A42" s="76">
        <v>9.1</v>
      </c>
      <c r="B42" s="70"/>
      <c r="C42" s="192" t="s">
        <v>147</v>
      </c>
      <c r="D42" s="183" t="s">
        <v>353</v>
      </c>
      <c r="E42" s="77"/>
      <c r="F42" s="76"/>
      <c r="G42" s="78"/>
      <c r="H42" s="76" t="s">
        <v>33</v>
      </c>
      <c r="I42" s="78" t="s">
        <v>33</v>
      </c>
      <c r="J42" s="79"/>
      <c r="K42" s="258"/>
      <c r="L42" s="243"/>
      <c r="M42" s="50" t="s">
        <v>7</v>
      </c>
      <c r="N42" s="206" t="s">
        <v>7</v>
      </c>
      <c r="O42" s="80"/>
    </row>
    <row r="43" spans="1:15" ht="30" x14ac:dyDescent="0.25">
      <c r="A43" s="76">
        <v>9.4</v>
      </c>
      <c r="B43" s="70"/>
      <c r="C43" s="191" t="s">
        <v>148</v>
      </c>
      <c r="D43" s="183"/>
      <c r="E43" s="77"/>
      <c r="F43" s="76"/>
      <c r="G43" s="78"/>
      <c r="H43" s="76" t="s">
        <v>33</v>
      </c>
      <c r="I43" s="78" t="s">
        <v>33</v>
      </c>
      <c r="J43" s="79" t="s">
        <v>33</v>
      </c>
      <c r="K43" s="258" t="str">
        <f>'Used list manuf data fillin'!$A$28</f>
        <v>Specific test reports - Proving control gears are in conformity with the requirements.
This report meets the requirements of § 12. and is issued by a laboratory listed in Synergrid document C4/8-A</v>
      </c>
      <c r="L43" s="243"/>
      <c r="M43" s="50" t="s">
        <v>7</v>
      </c>
      <c r="N43" s="206" t="s">
        <v>7</v>
      </c>
      <c r="O43" s="80"/>
    </row>
    <row r="44" spans="1:15" ht="30" x14ac:dyDescent="0.25">
      <c r="A44" s="76">
        <v>9.3000000000000007</v>
      </c>
      <c r="B44" s="70"/>
      <c r="C44" s="191" t="s">
        <v>149</v>
      </c>
      <c r="D44" s="183"/>
      <c r="E44" s="77"/>
      <c r="F44" s="76"/>
      <c r="G44" s="78"/>
      <c r="H44" s="76" t="s">
        <v>33</v>
      </c>
      <c r="I44" s="78" t="s">
        <v>33</v>
      </c>
      <c r="J44" s="79"/>
      <c r="K44" s="258" t="str">
        <f>'Used list manuf data fillin'!$A$28</f>
        <v>Specific test reports - Proving control gears are in conformity with the requirements.
This report meets the requirements of § 12. and is issued by a laboratory listed in Synergrid document C4/8-A</v>
      </c>
      <c r="L44" s="243"/>
      <c r="M44" s="50" t="s">
        <v>7</v>
      </c>
      <c r="N44" s="206" t="s">
        <v>7</v>
      </c>
      <c r="O44" s="80"/>
    </row>
    <row r="45" spans="1:15" hidden="1" x14ac:dyDescent="0.25">
      <c r="A45" s="76">
        <v>10</v>
      </c>
      <c r="B45" s="70"/>
      <c r="C45" s="192" t="s">
        <v>150</v>
      </c>
      <c r="D45" s="183"/>
      <c r="E45" s="77"/>
      <c r="F45" s="76"/>
      <c r="G45" s="78"/>
      <c r="H45" s="76" t="s">
        <v>33</v>
      </c>
      <c r="I45" s="78" t="s">
        <v>33</v>
      </c>
      <c r="J45" s="79" t="s">
        <v>33</v>
      </c>
      <c r="K45" s="258"/>
      <c r="L45" s="243"/>
      <c r="M45" s="50" t="s">
        <v>7</v>
      </c>
      <c r="N45" s="206" t="s">
        <v>7</v>
      </c>
      <c r="O45" s="80"/>
    </row>
    <row r="46" spans="1:15" ht="30.75" thickBot="1" x14ac:dyDescent="0.3">
      <c r="A46" s="104">
        <v>11</v>
      </c>
      <c r="B46" s="105"/>
      <c r="C46" s="263" t="s">
        <v>151</v>
      </c>
      <c r="D46" s="184"/>
      <c r="E46" s="188"/>
      <c r="F46" s="104"/>
      <c r="G46" s="107"/>
      <c r="H46" s="104" t="s">
        <v>33</v>
      </c>
      <c r="I46" s="107" t="s">
        <v>33</v>
      </c>
      <c r="J46" s="189"/>
      <c r="K46" s="260" t="str">
        <f>'Used list manuf data fillin'!$A$28</f>
        <v>Specific test reports - Proving control gears are in conformity with the requirements.
This report meets the requirements of § 12. and is issued by a laboratory listed in Synergrid document C4/8-A</v>
      </c>
      <c r="L46" s="264"/>
      <c r="M46" s="51" t="s">
        <v>7</v>
      </c>
      <c r="N46" s="265" t="s">
        <v>7</v>
      </c>
      <c r="O46" s="108"/>
    </row>
    <row r="47" spans="1:15" x14ac:dyDescent="0.25">
      <c r="C47" s="193"/>
    </row>
  </sheetData>
  <sheetProtection algorithmName="SHA-512" hashValue="bzcA5WrKJCSB9ybWpE4aBj51kO2tcyXycvUiwGyG3m/jiwSQwYkIujgas3ojDSacm/ydanfS6jsvqDNYPOtXNg==" saltValue="jEcCqgywGMBzvvpMJxP4gw==" spinCount="100000" sheet="1" objects="1" scenarios="1"/>
  <autoFilter ref="A21:J46" xr:uid="{00000000-0009-0000-0000-000000000000}"/>
  <mergeCells count="20">
    <mergeCell ref="K31:K38"/>
    <mergeCell ref="N20:N21"/>
    <mergeCell ref="O20:O21"/>
    <mergeCell ref="M11:M12"/>
    <mergeCell ref="N11:N12"/>
    <mergeCell ref="L20:L21"/>
    <mergeCell ref="M20:M21"/>
    <mergeCell ref="L11:L12"/>
    <mergeCell ref="A20:A21"/>
    <mergeCell ref="B20:B21"/>
    <mergeCell ref="C20:C21"/>
    <mergeCell ref="F20:J20"/>
    <mergeCell ref="K20:K21"/>
    <mergeCell ref="D20:D21"/>
    <mergeCell ref="A11:A12"/>
    <mergeCell ref="B11:B12"/>
    <mergeCell ref="C11:C12"/>
    <mergeCell ref="F11:J11"/>
    <mergeCell ref="K11:K12"/>
    <mergeCell ref="D11:D12"/>
  </mergeCells>
  <conditionalFormatting sqref="M6:M9 M47:M65 L14:L16 M22:M43">
    <cfRule type="cellIs" dxfId="1163" priority="117" operator="equal">
      <formula>"Reports not delivered"</formula>
    </cfRule>
    <cfRule type="cellIs" dxfId="1162" priority="118" operator="equal">
      <formula>"Documents not delivered"</formula>
    </cfRule>
    <cfRule type="cellIs" dxfId="1161" priority="119" operator="equal">
      <formula>"Documents delivered"</formula>
    </cfRule>
    <cfRule type="cellIs" dxfId="1160" priority="120" operator="equal">
      <formula>"reports delivered"</formula>
    </cfRule>
  </conditionalFormatting>
  <conditionalFormatting sqref="N6:N9 N47:N65 M14:M16 N22:N43">
    <cfRule type="cellIs" dxfId="1159" priority="113" operator="equal">
      <formula>"Reports missing"</formula>
    </cfRule>
    <cfRule type="cellIs" dxfId="1158" priority="114" operator="equal">
      <formula>"Documents missing"</formula>
    </cfRule>
    <cfRule type="cellIs" dxfId="1157" priority="115" operator="equal">
      <formula>"Not in conformity"</formula>
    </cfRule>
    <cfRule type="cellIs" dxfId="1156" priority="116" operator="equal">
      <formula>"In conformity"</formula>
    </cfRule>
  </conditionalFormatting>
  <conditionalFormatting sqref="L11 L13">
    <cfRule type="cellIs" dxfId="1155" priority="101" operator="equal">
      <formula>"Reports not delivered"</formula>
    </cfRule>
    <cfRule type="cellIs" dxfId="1154" priority="102" operator="equal">
      <formula>"Documents not delivered"</formula>
    </cfRule>
    <cfRule type="cellIs" dxfId="1153" priority="103" operator="equal">
      <formula>"Documents delivered"</formula>
    </cfRule>
    <cfRule type="cellIs" dxfId="1152" priority="104" operator="equal">
      <formula>"reports delivered"</formula>
    </cfRule>
  </conditionalFormatting>
  <conditionalFormatting sqref="M11:M13">
    <cfRule type="cellIs" dxfId="1151" priority="97" operator="equal">
      <formula>"Reports missing"</formula>
    </cfRule>
    <cfRule type="cellIs" dxfId="1150" priority="98" operator="equal">
      <formula>"Documents missing"</formula>
    </cfRule>
    <cfRule type="cellIs" dxfId="1149" priority="99" operator="equal">
      <formula>"Not in conformity"</formula>
    </cfRule>
    <cfRule type="cellIs" dxfId="1148" priority="100" operator="equal">
      <formula>"In conformity"</formula>
    </cfRule>
  </conditionalFormatting>
  <conditionalFormatting sqref="L17">
    <cfRule type="cellIs" dxfId="1147" priority="93" operator="equal">
      <formula>"Reports not delivered"</formula>
    </cfRule>
    <cfRule type="cellIs" dxfId="1146" priority="94" operator="equal">
      <formula>"Documents not delivered"</formula>
    </cfRule>
    <cfRule type="cellIs" dxfId="1145" priority="95" operator="equal">
      <formula>"Documents delivered"</formula>
    </cfRule>
    <cfRule type="cellIs" dxfId="1144" priority="96" operator="equal">
      <formula>"reports delivered"</formula>
    </cfRule>
  </conditionalFormatting>
  <conditionalFormatting sqref="M17">
    <cfRule type="cellIs" dxfId="1143" priority="89" operator="equal">
      <formula>"Reports missing"</formula>
    </cfRule>
    <cfRule type="cellIs" dxfId="1142" priority="90" operator="equal">
      <formula>"Documents missing"</formula>
    </cfRule>
    <cfRule type="cellIs" dxfId="1141" priority="91" operator="equal">
      <formula>"Not in conformity"</formula>
    </cfRule>
    <cfRule type="cellIs" dxfId="1140" priority="92" operator="equal">
      <formula>"In conformity"</formula>
    </cfRule>
  </conditionalFormatting>
  <conditionalFormatting sqref="M4">
    <cfRule type="cellIs" dxfId="1139" priority="85" operator="equal">
      <formula>"Reports not delivered"</formula>
    </cfRule>
    <cfRule type="cellIs" dxfId="1138" priority="86" operator="equal">
      <formula>"Documents not delivered"</formula>
    </cfRule>
    <cfRule type="cellIs" dxfId="1137" priority="87" operator="equal">
      <formula>"Documents delivered"</formula>
    </cfRule>
    <cfRule type="cellIs" dxfId="1136" priority="88" operator="equal">
      <formula>"reports delivered"</formula>
    </cfRule>
  </conditionalFormatting>
  <conditionalFormatting sqref="N4">
    <cfRule type="cellIs" dxfId="1135" priority="81" operator="equal">
      <formula>"Reports missing"</formula>
    </cfRule>
    <cfRule type="cellIs" dxfId="1134" priority="82" operator="equal">
      <formula>"Documents missing"</formula>
    </cfRule>
    <cfRule type="cellIs" dxfId="1133" priority="83" operator="equal">
      <formula>"Not in conformity"</formula>
    </cfRule>
    <cfRule type="cellIs" dxfId="1132" priority="84" operator="equal">
      <formula>"In conformity"</formula>
    </cfRule>
  </conditionalFormatting>
  <conditionalFormatting sqref="M5">
    <cfRule type="cellIs" dxfId="1131" priority="77" operator="equal">
      <formula>"Reports not delivered"</formula>
    </cfRule>
    <cfRule type="cellIs" dxfId="1130" priority="78" operator="equal">
      <formula>"Documents not delivered"</formula>
    </cfRule>
    <cfRule type="cellIs" dxfId="1129" priority="79" operator="equal">
      <formula>"Documents delivered"</formula>
    </cfRule>
    <cfRule type="cellIs" dxfId="1128" priority="80" operator="equal">
      <formula>"reports delivered"</formula>
    </cfRule>
  </conditionalFormatting>
  <conditionalFormatting sqref="N5">
    <cfRule type="cellIs" dxfId="1127" priority="73" operator="equal">
      <formula>"Reports missing"</formula>
    </cfRule>
    <cfRule type="cellIs" dxfId="1126" priority="74" operator="equal">
      <formula>"Documents missing"</formula>
    </cfRule>
    <cfRule type="cellIs" dxfId="1125" priority="75" operator="equal">
      <formula>"Not in conformity"</formula>
    </cfRule>
    <cfRule type="cellIs" dxfId="1124" priority="76" operator="equal">
      <formula>"In conformity"</formula>
    </cfRule>
  </conditionalFormatting>
  <conditionalFormatting sqref="M44:M45">
    <cfRule type="cellIs" dxfId="1123" priority="45" operator="equal">
      <formula>"Reports not delivered"</formula>
    </cfRule>
    <cfRule type="cellIs" dxfId="1122" priority="46" operator="equal">
      <formula>"Documents not delivered"</formula>
    </cfRule>
    <cfRule type="cellIs" dxfId="1121" priority="47" operator="equal">
      <formula>"Documents delivered"</formula>
    </cfRule>
    <cfRule type="cellIs" dxfId="1120" priority="48" operator="equal">
      <formula>"reports delivered"</formula>
    </cfRule>
  </conditionalFormatting>
  <conditionalFormatting sqref="N44:N45">
    <cfRule type="cellIs" dxfId="1119" priority="41" operator="equal">
      <formula>"Reports missing"</formula>
    </cfRule>
    <cfRule type="cellIs" dxfId="1118" priority="42" operator="equal">
      <formula>"Documents missing"</formula>
    </cfRule>
    <cfRule type="cellIs" dxfId="1117" priority="43" operator="equal">
      <formula>"Not in conformity"</formula>
    </cfRule>
    <cfRule type="cellIs" dxfId="1116" priority="44" operator="equal">
      <formula>"In conformity"</formula>
    </cfRule>
  </conditionalFormatting>
  <conditionalFormatting sqref="M46">
    <cfRule type="cellIs" dxfId="1115" priority="37" operator="equal">
      <formula>"Reports not delivered"</formula>
    </cfRule>
    <cfRule type="cellIs" dxfId="1114" priority="38" operator="equal">
      <formula>"Documents not delivered"</formula>
    </cfRule>
    <cfRule type="cellIs" dxfId="1113" priority="39" operator="equal">
      <formula>"Documents delivered"</formula>
    </cfRule>
    <cfRule type="cellIs" dxfId="1112" priority="40" operator="equal">
      <formula>"reports delivered"</formula>
    </cfRule>
  </conditionalFormatting>
  <conditionalFormatting sqref="N46">
    <cfRule type="cellIs" dxfId="1111" priority="33" operator="equal">
      <formula>"Reports missing"</formula>
    </cfRule>
    <cfRule type="cellIs" dxfId="1110" priority="34" operator="equal">
      <formula>"Documents missing"</formula>
    </cfRule>
    <cfRule type="cellIs" dxfId="1109" priority="35" operator="equal">
      <formula>"Not in conformity"</formula>
    </cfRule>
    <cfRule type="cellIs" dxfId="1108" priority="36" operator="equal">
      <formula>"In conformity"</formula>
    </cfRule>
  </conditionalFormatting>
  <pageMargins left="0.25" right="0.25" top="0.75" bottom="0.75" header="0.3" footer="0.3"/>
  <pageSetup paperSize="8" scale="59" fitToHeight="0" orientation="landscape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error="This cell is protected, please use the proposed option of the drop down list" xr:uid="{72E1970A-25C1-4AF9-BE29-8907F95B3C4E}">
          <x14:formula1>
            <xm:f>'Used lists'!$A$20:$A$25</xm:f>
          </x14:formula1>
          <xm:sqref>M13:M17 N22:N46</xm:sqref>
        </x14:dataValidation>
        <x14:dataValidation type="list" allowBlank="1" showInputMessage="1" showErrorMessage="1" xr:uid="{F7C9153C-1355-4721-97C7-73BBB3972804}">
          <x14:formula1>
            <xm:f>'Used list manuf data fillin'!$A$17:$A$20</xm:f>
          </x14:formula1>
          <xm:sqref>K6</xm:sqref>
        </x14:dataValidation>
        <x14:dataValidation type="list" allowBlank="1" showInputMessage="1" showErrorMessage="1" xr:uid="{7B557BB0-D1A6-47F5-B5B8-B4D6DF9C4F6A}">
          <x14:formula1>
            <xm:f>'Used list manuf data fillin'!$A$10:$A$13</xm:f>
          </x14:formula1>
          <xm:sqref>K5</xm:sqref>
        </x14:dataValidation>
        <x14:dataValidation type="list" allowBlank="1" showInputMessage="1" showErrorMessage="1" xr:uid="{9C58E825-CC40-4F13-B071-33485243F95D}">
          <x14:formula1>
            <xm:f>'Used list manuf data fillin'!$A$4:$A$6</xm:f>
          </x14:formula1>
          <xm:sqref>K10 K7</xm:sqref>
        </x14:dataValidation>
        <x14:dataValidation type="list" allowBlank="1" showInputMessage="1" showErrorMessage="1" error="This cell is protected, please use the proposed option of the drop down list" xr:uid="{1609BD05-D279-4CD5-9B1E-B6D0419BD75D}">
          <x14:formula1>
            <xm:f>'Used lists'!$B$11:$B$13</xm:f>
          </x14:formula1>
          <xm:sqref>L13:L17</xm:sqref>
        </x14:dataValidation>
        <x14:dataValidation type="list" allowBlank="1" showInputMessage="1" showErrorMessage="1" error="This cell is protected, please use the proposed option of the drop down list" xr:uid="{F05661A6-921B-43FE-AEC6-A00E1552A48E}">
          <x14:formula1>
            <xm:f>'Used lists'!$A$11:$A$15</xm:f>
          </x14:formula1>
          <xm:sqref>M22:M46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AB0510-55BF-4A79-87C4-1DAE76CA0C65}">
  <dimension ref="A1:U246"/>
  <sheetViews>
    <sheetView topLeftCell="F1" zoomScale="120" zoomScaleNormal="120" workbookViewId="0">
      <selection activeCell="O23" sqref="O23"/>
    </sheetView>
  </sheetViews>
  <sheetFormatPr defaultColWidth="9.140625" defaultRowHeight="12" x14ac:dyDescent="0.2"/>
  <cols>
    <col min="1" max="1" width="21" style="8" hidden="1" customWidth="1"/>
    <col min="2" max="2" width="43.7109375" style="2" hidden="1" customWidth="1"/>
    <col min="3" max="3" width="35.42578125" style="2" hidden="1" customWidth="1"/>
    <col min="4" max="4" width="4.42578125" style="3" hidden="1" customWidth="1"/>
    <col min="5" max="5" width="9.7109375" style="420" hidden="1" customWidth="1"/>
    <col min="6" max="6" width="3.5703125" style="423" customWidth="1"/>
    <col min="7" max="16384" width="9.140625" style="4"/>
  </cols>
  <sheetData>
    <row r="1" spans="1:21" ht="15.75" x14ac:dyDescent="0.2">
      <c r="A1" s="31"/>
      <c r="B1" s="292"/>
      <c r="C1" s="6"/>
      <c r="D1" s="115"/>
      <c r="E1" s="419"/>
      <c r="G1" s="116"/>
    </row>
    <row r="2" spans="1:21" ht="16.5" thickBot="1" x14ac:dyDescent="0.25">
      <c r="A2" s="31"/>
      <c r="B2" s="292"/>
      <c r="C2" s="6"/>
      <c r="D2" s="115"/>
      <c r="G2" s="116"/>
    </row>
    <row r="3" spans="1:21" ht="15.75" x14ac:dyDescent="0.2">
      <c r="A3" s="32"/>
      <c r="B3" s="293"/>
      <c r="C3" s="33"/>
      <c r="D3" s="117"/>
      <c r="G3" s="116"/>
    </row>
    <row r="4" spans="1:21" x14ac:dyDescent="0.2">
      <c r="A4" s="34"/>
      <c r="B4" s="118" t="s">
        <v>56</v>
      </c>
      <c r="C4" s="118"/>
      <c r="D4" s="119"/>
      <c r="G4" s="116"/>
    </row>
    <row r="5" spans="1:21" ht="12.75" thickBot="1" x14ac:dyDescent="0.25">
      <c r="A5" s="5"/>
      <c r="B5" s="294"/>
      <c r="C5" s="6"/>
      <c r="D5" s="119"/>
      <c r="G5" s="116"/>
    </row>
    <row r="6" spans="1:21" ht="12.75" thickBot="1" x14ac:dyDescent="0.25">
      <c r="A6" s="411"/>
      <c r="B6" s="412"/>
      <c r="C6" s="35" t="s">
        <v>57</v>
      </c>
      <c r="D6" s="120"/>
      <c r="G6" s="116"/>
    </row>
    <row r="7" spans="1:21" ht="12.75" thickBot="1" x14ac:dyDescent="0.25">
      <c r="A7" s="36"/>
      <c r="B7" s="37"/>
      <c r="C7" s="38" t="s">
        <v>58</v>
      </c>
      <c r="D7" s="120"/>
      <c r="G7" s="116"/>
    </row>
    <row r="8" spans="1:21" ht="34.5" thickBot="1" x14ac:dyDescent="0.25">
      <c r="A8" s="121"/>
      <c r="B8" s="266" t="s">
        <v>159</v>
      </c>
      <c r="C8" s="418"/>
      <c r="D8" s="120"/>
      <c r="G8" s="112" t="s">
        <v>46</v>
      </c>
      <c r="H8" s="53"/>
      <c r="I8" s="53"/>
      <c r="J8" s="53"/>
      <c r="K8" s="53"/>
      <c r="L8" s="53"/>
      <c r="M8" s="53"/>
      <c r="N8" s="53"/>
      <c r="O8" s="53"/>
      <c r="P8" s="53"/>
      <c r="Q8" s="53"/>
      <c r="R8" s="53"/>
      <c r="S8" s="53"/>
      <c r="T8" s="53"/>
      <c r="U8" s="53"/>
    </row>
    <row r="9" spans="1:21" x14ac:dyDescent="0.2">
      <c r="A9" s="122"/>
      <c r="B9" s="118"/>
      <c r="C9" s="118"/>
      <c r="D9" s="119"/>
      <c r="G9" s="116"/>
    </row>
    <row r="10" spans="1:21" ht="12.75" thickBot="1" x14ac:dyDescent="0.25">
      <c r="A10" s="125"/>
      <c r="B10" s="126"/>
      <c r="C10" s="127"/>
      <c r="D10" s="128"/>
    </row>
    <row r="11" spans="1:21" x14ac:dyDescent="0.2">
      <c r="A11" s="129"/>
      <c r="B11" s="124"/>
      <c r="C11" s="123"/>
      <c r="D11" s="116"/>
    </row>
    <row r="12" spans="1:21" x14ac:dyDescent="0.2">
      <c r="A12" s="25" t="s">
        <v>160</v>
      </c>
      <c r="B12" s="124"/>
      <c r="C12" s="123"/>
      <c r="D12" s="116"/>
    </row>
    <row r="13" spans="1:21" ht="12.75" thickBot="1" x14ac:dyDescent="0.25">
      <c r="A13" s="129"/>
      <c r="B13" s="124"/>
      <c r="C13" s="123"/>
      <c r="D13" s="116"/>
    </row>
    <row r="14" spans="1:21" ht="12.75" thickBot="1" x14ac:dyDescent="0.25">
      <c r="A14" s="413" t="s">
        <v>161</v>
      </c>
      <c r="B14" s="414"/>
      <c r="C14" s="35" t="str">
        <f>C6</f>
        <v>Fill in Name manufacturer</v>
      </c>
      <c r="D14" s="116"/>
    </row>
    <row r="15" spans="1:21" ht="12.75" thickBot="1" x14ac:dyDescent="0.25">
      <c r="A15" s="36" t="s">
        <v>60</v>
      </c>
      <c r="B15" s="37" t="s">
        <v>45</v>
      </c>
      <c r="C15" s="38" t="str">
        <f>C7</f>
        <v>Fill in luminare type</v>
      </c>
      <c r="D15" s="116"/>
    </row>
    <row r="16" spans="1:21" x14ac:dyDescent="0.2">
      <c r="A16" s="39" t="s">
        <v>61</v>
      </c>
      <c r="B16" s="40" t="s">
        <v>162</v>
      </c>
      <c r="C16" s="130"/>
      <c r="D16" s="116"/>
    </row>
    <row r="17" spans="1:4" x14ac:dyDescent="0.2">
      <c r="A17" s="41"/>
      <c r="B17" s="42" t="s">
        <v>32</v>
      </c>
      <c r="C17" s="131"/>
      <c r="D17" s="116"/>
    </row>
    <row r="18" spans="1:4" x14ac:dyDescent="0.2">
      <c r="A18" s="12"/>
      <c r="B18" s="47" t="s">
        <v>163</v>
      </c>
      <c r="C18" s="132"/>
      <c r="D18" s="116"/>
    </row>
    <row r="19" spans="1:4" x14ac:dyDescent="0.2">
      <c r="A19" s="26"/>
      <c r="B19" s="295" t="s">
        <v>62</v>
      </c>
      <c r="C19" s="133" t="s">
        <v>7</v>
      </c>
      <c r="D19" s="116"/>
    </row>
    <row r="20" spans="1:4" x14ac:dyDescent="0.2">
      <c r="A20" s="26"/>
      <c r="B20" s="295" t="s">
        <v>63</v>
      </c>
      <c r="C20" s="133" t="s">
        <v>7</v>
      </c>
      <c r="D20" s="116"/>
    </row>
    <row r="21" spans="1:4" x14ac:dyDescent="0.2">
      <c r="A21" s="26"/>
      <c r="B21" s="295" t="s">
        <v>64</v>
      </c>
      <c r="C21" s="133" t="s">
        <v>7</v>
      </c>
      <c r="D21" s="116"/>
    </row>
    <row r="22" spans="1:4" x14ac:dyDescent="0.2">
      <c r="A22" s="29"/>
      <c r="B22" s="134" t="s">
        <v>65</v>
      </c>
      <c r="C22" s="133" t="s">
        <v>7</v>
      </c>
      <c r="D22" s="116"/>
    </row>
    <row r="23" spans="1:4" x14ac:dyDescent="0.2">
      <c r="A23" s="27"/>
      <c r="B23" s="134" t="s">
        <v>66</v>
      </c>
      <c r="C23" s="135" t="s">
        <v>7</v>
      </c>
      <c r="D23" s="116"/>
    </row>
    <row r="24" spans="1:4" x14ac:dyDescent="0.2">
      <c r="A24" s="28"/>
      <c r="B24" s="48" t="s">
        <v>164</v>
      </c>
      <c r="C24" s="136"/>
      <c r="D24" s="116"/>
    </row>
    <row r="25" spans="1:4" x14ac:dyDescent="0.2">
      <c r="A25" s="26"/>
      <c r="B25" s="295" t="s">
        <v>62</v>
      </c>
      <c r="C25" s="133" t="s">
        <v>7</v>
      </c>
      <c r="D25" s="116"/>
    </row>
    <row r="26" spans="1:4" x14ac:dyDescent="0.2">
      <c r="A26" s="26"/>
      <c r="B26" s="295" t="s">
        <v>63</v>
      </c>
      <c r="C26" s="133" t="s">
        <v>7</v>
      </c>
      <c r="D26" s="116"/>
    </row>
    <row r="27" spans="1:4" x14ac:dyDescent="0.2">
      <c r="A27" s="26"/>
      <c r="B27" s="295" t="s">
        <v>64</v>
      </c>
      <c r="C27" s="133" t="s">
        <v>7</v>
      </c>
      <c r="D27" s="116"/>
    </row>
    <row r="28" spans="1:4" x14ac:dyDescent="0.2">
      <c r="A28" s="29"/>
      <c r="B28" s="134" t="s">
        <v>65</v>
      </c>
      <c r="C28" s="133" t="s">
        <v>7</v>
      </c>
      <c r="D28" s="116"/>
    </row>
    <row r="29" spans="1:4" x14ac:dyDescent="0.2">
      <c r="A29" s="27"/>
      <c r="B29" s="134" t="s">
        <v>66</v>
      </c>
      <c r="C29" s="135" t="s">
        <v>7</v>
      </c>
      <c r="D29" s="116"/>
    </row>
    <row r="30" spans="1:4" x14ac:dyDescent="0.2">
      <c r="A30" s="28"/>
      <c r="B30" s="48" t="s">
        <v>165</v>
      </c>
      <c r="C30" s="137"/>
      <c r="D30" s="116"/>
    </row>
    <row r="31" spans="1:4" x14ac:dyDescent="0.2">
      <c r="A31" s="26"/>
      <c r="B31" s="295" t="s">
        <v>62</v>
      </c>
      <c r="C31" s="133" t="s">
        <v>7</v>
      </c>
      <c r="D31" s="116"/>
    </row>
    <row r="32" spans="1:4" x14ac:dyDescent="0.2">
      <c r="A32" s="26"/>
      <c r="B32" s="295" t="s">
        <v>63</v>
      </c>
      <c r="C32" s="133" t="s">
        <v>7</v>
      </c>
      <c r="D32" s="116"/>
    </row>
    <row r="33" spans="1:6" x14ac:dyDescent="0.2">
      <c r="A33" s="26"/>
      <c r="B33" s="296" t="s">
        <v>64</v>
      </c>
      <c r="C33" s="133" t="s">
        <v>7</v>
      </c>
      <c r="D33" s="116"/>
    </row>
    <row r="34" spans="1:6" x14ac:dyDescent="0.2">
      <c r="A34" s="29"/>
      <c r="B34" s="295" t="s">
        <v>65</v>
      </c>
      <c r="C34" s="133" t="s">
        <v>7</v>
      </c>
      <c r="D34" s="116"/>
    </row>
    <row r="35" spans="1:6" x14ac:dyDescent="0.2">
      <c r="A35" s="27"/>
      <c r="B35" s="138" t="s">
        <v>66</v>
      </c>
      <c r="C35" s="133" t="s">
        <v>7</v>
      </c>
      <c r="D35" s="116"/>
    </row>
    <row r="36" spans="1:6" x14ac:dyDescent="0.2">
      <c r="A36" s="26" t="s">
        <v>169</v>
      </c>
      <c r="B36" s="270" t="s">
        <v>166</v>
      </c>
      <c r="C36" s="136"/>
      <c r="D36" s="116"/>
    </row>
    <row r="37" spans="1:6" ht="36" x14ac:dyDescent="0.2">
      <c r="A37" s="12"/>
      <c r="B37" s="272" t="s">
        <v>167</v>
      </c>
      <c r="C37" s="140" t="s">
        <v>7</v>
      </c>
      <c r="D37" s="116"/>
    </row>
    <row r="38" spans="1:6" ht="36" customHeight="1" thickBot="1" x14ac:dyDescent="0.25">
      <c r="A38" s="10"/>
      <c r="B38" s="271" t="s">
        <v>168</v>
      </c>
      <c r="C38" s="140" t="s">
        <v>7</v>
      </c>
      <c r="D38" s="116"/>
    </row>
    <row r="39" spans="1:6" ht="12.75" thickBot="1" x14ac:dyDescent="0.25">
      <c r="A39" s="43" t="s">
        <v>61</v>
      </c>
      <c r="B39" s="44" t="s">
        <v>68</v>
      </c>
      <c r="C39" s="141"/>
      <c r="D39" s="116"/>
    </row>
    <row r="40" spans="1:6" x14ac:dyDescent="0.2">
      <c r="A40" s="39" t="s">
        <v>170</v>
      </c>
      <c r="B40" s="40" t="s">
        <v>171</v>
      </c>
      <c r="C40" s="130"/>
      <c r="D40" s="116"/>
      <c r="E40" s="427" t="s">
        <v>337</v>
      </c>
      <c r="F40" s="428" t="s">
        <v>346</v>
      </c>
    </row>
    <row r="41" spans="1:6" x14ac:dyDescent="0.2">
      <c r="A41" s="13"/>
      <c r="B41" s="142" t="s">
        <v>172</v>
      </c>
      <c r="C41" s="143" t="str">
        <f>IF(OR($C$20="Pass",$C$22="Pass"),"Pass","-")</f>
        <v>-</v>
      </c>
      <c r="D41" s="116"/>
      <c r="E41" s="427" t="s">
        <v>335</v>
      </c>
      <c r="F41" s="428" t="s">
        <v>338</v>
      </c>
    </row>
    <row r="42" spans="1:6" ht="24" x14ac:dyDescent="0.2">
      <c r="A42" s="13"/>
      <c r="B42" s="275" t="s">
        <v>175</v>
      </c>
      <c r="C42" s="143" t="str">
        <f>IF(OR($C$20="Pass",$C$22="Pass"),"Pass","-")</f>
        <v>-</v>
      </c>
      <c r="D42" s="116"/>
      <c r="E42" s="427" t="s">
        <v>335</v>
      </c>
      <c r="F42" s="428" t="s">
        <v>339</v>
      </c>
    </row>
    <row r="43" spans="1:6" x14ac:dyDescent="0.2">
      <c r="A43" s="13"/>
      <c r="B43" s="275" t="s">
        <v>176</v>
      </c>
      <c r="C43" s="143" t="str">
        <f>IF(OR($C$20="Pass",$C$22="Pass"),"Pass","-")</f>
        <v>-</v>
      </c>
      <c r="D43" s="116"/>
      <c r="E43" s="427" t="s">
        <v>335</v>
      </c>
      <c r="F43" s="428" t="s">
        <v>340</v>
      </c>
    </row>
    <row r="44" spans="1:6" x14ac:dyDescent="0.2">
      <c r="A44" s="10"/>
      <c r="B44" s="276" t="s">
        <v>177</v>
      </c>
      <c r="C44" s="144" t="str">
        <f>IF(OR($C$20="Pass",$C$22="Pass"),"Pass","-")</f>
        <v>-</v>
      </c>
      <c r="D44" s="116"/>
      <c r="E44" s="427" t="s">
        <v>335</v>
      </c>
      <c r="F44" s="428" t="s">
        <v>340</v>
      </c>
    </row>
    <row r="45" spans="1:6" x14ac:dyDescent="0.2">
      <c r="A45" s="19"/>
      <c r="B45" s="276" t="s">
        <v>178</v>
      </c>
      <c r="C45" s="144" t="str">
        <f>IF(OR($C$32="Pass",$C$34="Pass"),"Pass","-")</f>
        <v>-</v>
      </c>
      <c r="D45" s="116"/>
      <c r="E45" s="427" t="s">
        <v>344</v>
      </c>
      <c r="F45" s="428"/>
    </row>
    <row r="46" spans="1:6" x14ac:dyDescent="0.2">
      <c r="A46" s="13"/>
      <c r="B46" s="275" t="s">
        <v>179</v>
      </c>
      <c r="C46" s="144" t="str">
        <f>IF(OR($C$26="Pass",$C$28="Pass"),"Pass","-")</f>
        <v>-</v>
      </c>
      <c r="D46" s="116"/>
      <c r="E46" s="427" t="s">
        <v>336</v>
      </c>
      <c r="F46" s="428"/>
    </row>
    <row r="47" spans="1:6" x14ac:dyDescent="0.2">
      <c r="A47" s="13"/>
      <c r="B47" s="275" t="s">
        <v>180</v>
      </c>
      <c r="C47" s="143" t="str">
        <f t="shared" ref="C47:C48" si="0">IF(OR($C$26="Pass",$C$28="Pass"),"Pass","-")</f>
        <v>-</v>
      </c>
      <c r="D47" s="116"/>
      <c r="E47" s="427" t="s">
        <v>336</v>
      </c>
      <c r="F47" s="428"/>
    </row>
    <row r="48" spans="1:6" x14ac:dyDescent="0.2">
      <c r="A48" s="13"/>
      <c r="B48" s="275" t="s">
        <v>181</v>
      </c>
      <c r="C48" s="143" t="str">
        <f t="shared" si="0"/>
        <v>-</v>
      </c>
      <c r="D48" s="116"/>
      <c r="E48" s="427" t="s">
        <v>336</v>
      </c>
      <c r="F48" s="428"/>
    </row>
    <row r="49" spans="1:7" x14ac:dyDescent="0.2">
      <c r="A49" s="10"/>
      <c r="B49" s="276" t="s">
        <v>182</v>
      </c>
      <c r="C49" s="144" t="str">
        <f>IF(OR($C$20="Pass",$C$22="Pass"),"Pass","-")</f>
        <v>-</v>
      </c>
      <c r="D49" s="116"/>
      <c r="E49" s="427" t="s">
        <v>335</v>
      </c>
      <c r="F49" s="428" t="s">
        <v>345</v>
      </c>
    </row>
    <row r="50" spans="1:7" x14ac:dyDescent="0.2">
      <c r="A50" s="19"/>
      <c r="B50" s="276" t="s">
        <v>183</v>
      </c>
      <c r="C50" s="425"/>
      <c r="D50" s="116"/>
      <c r="E50" s="427"/>
      <c r="F50" s="428"/>
    </row>
    <row r="51" spans="1:7" ht="60" x14ac:dyDescent="0.2">
      <c r="A51" s="13"/>
      <c r="B51" s="274" t="s">
        <v>174</v>
      </c>
      <c r="C51" s="426"/>
      <c r="D51" s="116"/>
      <c r="E51" s="427"/>
      <c r="F51" s="428"/>
    </row>
    <row r="52" spans="1:7" ht="12" customHeight="1" x14ac:dyDescent="0.2">
      <c r="A52" s="13"/>
      <c r="B52" s="142" t="s">
        <v>173</v>
      </c>
      <c r="C52" s="143" t="str">
        <f>IF(OR($C$20="Pass",$C$22="Pass"),"Pass","-")</f>
        <v>-</v>
      </c>
      <c r="D52" s="116"/>
      <c r="E52" s="427" t="s">
        <v>335</v>
      </c>
      <c r="F52" s="428" t="s">
        <v>341</v>
      </c>
      <c r="G52" s="273"/>
    </row>
    <row r="53" spans="1:7" ht="12" customHeight="1" x14ac:dyDescent="0.2">
      <c r="A53" s="13"/>
      <c r="B53" s="275" t="s">
        <v>184</v>
      </c>
      <c r="C53" s="143" t="str">
        <f>IF(OR($C$20="Pass",$C$22="Pass"),"Pass","-")</f>
        <v>-</v>
      </c>
      <c r="D53" s="116"/>
      <c r="E53" s="427" t="s">
        <v>335</v>
      </c>
      <c r="F53" s="428" t="s">
        <v>342</v>
      </c>
      <c r="G53" s="273"/>
    </row>
    <row r="54" spans="1:7" ht="24" x14ac:dyDescent="0.2">
      <c r="A54" s="10"/>
      <c r="B54" s="276" t="s">
        <v>185</v>
      </c>
      <c r="C54" s="144" t="str">
        <f>IF(OR($C$20="Pass",$C$22="Pass"),"Pass","-")</f>
        <v>-</v>
      </c>
      <c r="D54" s="116"/>
      <c r="E54" s="427" t="s">
        <v>335</v>
      </c>
      <c r="F54" s="428" t="s">
        <v>343</v>
      </c>
    </row>
    <row r="55" spans="1:7" ht="24.75" thickBot="1" x14ac:dyDescent="0.25">
      <c r="A55" s="19"/>
      <c r="B55" s="276" t="s">
        <v>186</v>
      </c>
      <c r="C55" s="144" t="str">
        <f>IF(OR($C$20="Pass",$C$22="Pass"),"Pass","-")</f>
        <v>-</v>
      </c>
      <c r="D55" s="116"/>
      <c r="E55" s="427" t="s">
        <v>335</v>
      </c>
      <c r="F55" s="428" t="s">
        <v>347</v>
      </c>
    </row>
    <row r="56" spans="1:7" ht="12.75" thickBot="1" x14ac:dyDescent="0.25">
      <c r="A56" s="45" t="s">
        <v>70</v>
      </c>
      <c r="B56" s="46" t="s">
        <v>187</v>
      </c>
      <c r="C56" s="146"/>
      <c r="D56" s="116"/>
    </row>
    <row r="57" spans="1:7" x14ac:dyDescent="0.2">
      <c r="A57" s="22"/>
      <c r="B57" s="326" t="s">
        <v>188</v>
      </c>
      <c r="C57" s="157" t="s">
        <v>7</v>
      </c>
      <c r="D57" s="116"/>
    </row>
    <row r="58" spans="1:7" x14ac:dyDescent="0.2">
      <c r="A58" s="22"/>
      <c r="B58" s="276" t="s">
        <v>189</v>
      </c>
      <c r="C58" s="140" t="s">
        <v>7</v>
      </c>
      <c r="D58" s="116"/>
    </row>
    <row r="59" spans="1:7" ht="24" x14ac:dyDescent="0.2">
      <c r="A59" s="22"/>
      <c r="B59" s="276" t="s">
        <v>190</v>
      </c>
      <c r="C59" s="140" t="s">
        <v>7</v>
      </c>
      <c r="D59" s="116"/>
    </row>
    <row r="60" spans="1:7" ht="24" x14ac:dyDescent="0.2">
      <c r="A60" s="277"/>
      <c r="B60" s="276" t="s">
        <v>191</v>
      </c>
      <c r="C60" s="153" t="s">
        <v>7</v>
      </c>
      <c r="D60" s="116"/>
    </row>
    <row r="61" spans="1:7" ht="24" x14ac:dyDescent="0.2">
      <c r="A61" s="350"/>
      <c r="B61" s="349" t="s">
        <v>192</v>
      </c>
      <c r="C61" s="153"/>
      <c r="D61" s="116"/>
    </row>
    <row r="62" spans="1:7" ht="24" x14ac:dyDescent="0.2">
      <c r="A62" s="351"/>
      <c r="B62" s="352" t="s">
        <v>194</v>
      </c>
      <c r="C62" s="336" t="s">
        <v>7</v>
      </c>
      <c r="D62" s="116"/>
    </row>
    <row r="63" spans="1:7" ht="36.75" thickBot="1" x14ac:dyDescent="0.25">
      <c r="A63" s="318"/>
      <c r="B63" s="353" t="s">
        <v>193</v>
      </c>
      <c r="C63" s="354" t="s">
        <v>7</v>
      </c>
      <c r="D63" s="116"/>
    </row>
    <row r="64" spans="1:7" ht="12.75" thickBot="1" x14ac:dyDescent="0.25">
      <c r="A64" s="45" t="s">
        <v>69</v>
      </c>
      <c r="B64" s="46" t="s">
        <v>195</v>
      </c>
      <c r="C64" s="146"/>
      <c r="D64" s="116"/>
    </row>
    <row r="65" spans="1:5" ht="36" x14ac:dyDescent="0.2">
      <c r="A65" s="10"/>
      <c r="B65" s="276" t="s">
        <v>196</v>
      </c>
      <c r="C65" s="140" t="s">
        <v>7</v>
      </c>
      <c r="D65" s="116"/>
    </row>
    <row r="66" spans="1:5" ht="24" x14ac:dyDescent="0.2">
      <c r="A66" s="12"/>
      <c r="B66" s="279" t="s">
        <v>197</v>
      </c>
      <c r="C66" s="153"/>
      <c r="D66" s="116"/>
    </row>
    <row r="67" spans="1:5" x14ac:dyDescent="0.2">
      <c r="A67" s="328"/>
      <c r="B67" s="356" t="s">
        <v>198</v>
      </c>
      <c r="C67" s="336" t="s">
        <v>7</v>
      </c>
      <c r="D67" s="116"/>
    </row>
    <row r="68" spans="1:5" x14ac:dyDescent="0.2">
      <c r="A68" s="341"/>
      <c r="B68" s="355" t="s">
        <v>199</v>
      </c>
      <c r="C68" s="139" t="s">
        <v>7</v>
      </c>
      <c r="D68" s="116"/>
    </row>
    <row r="69" spans="1:5" ht="24.75" thickBot="1" x14ac:dyDescent="0.25">
      <c r="A69" s="10"/>
      <c r="B69" s="276" t="s">
        <v>200</v>
      </c>
      <c r="C69" s="140" t="s">
        <v>7</v>
      </c>
      <c r="D69" s="116"/>
      <c r="E69" s="421"/>
    </row>
    <row r="70" spans="1:5" ht="24.75" customHeight="1" thickBot="1" x14ac:dyDescent="0.25">
      <c r="A70" s="45" t="s">
        <v>70</v>
      </c>
      <c r="B70" s="46" t="s">
        <v>201</v>
      </c>
      <c r="C70" s="146"/>
      <c r="D70" s="116"/>
      <c r="E70" s="421"/>
    </row>
    <row r="71" spans="1:5" ht="12.75" thickBot="1" x14ac:dyDescent="0.25">
      <c r="A71" s="45" t="s">
        <v>44</v>
      </c>
      <c r="B71" s="46" t="s">
        <v>202</v>
      </c>
      <c r="C71" s="146"/>
      <c r="D71" s="116"/>
    </row>
    <row r="72" spans="1:5" ht="12.75" thickBot="1" x14ac:dyDescent="0.25">
      <c r="A72" s="310" t="s">
        <v>203</v>
      </c>
      <c r="B72" s="311" t="s">
        <v>204</v>
      </c>
      <c r="C72" s="312"/>
      <c r="D72" s="116"/>
    </row>
    <row r="73" spans="1:5" ht="27" customHeight="1" x14ac:dyDescent="0.2">
      <c r="A73" s="358"/>
      <c r="B73" s="357" t="s">
        <v>205</v>
      </c>
      <c r="C73" s="139"/>
      <c r="D73" s="116"/>
    </row>
    <row r="74" spans="1:5" x14ac:dyDescent="0.2">
      <c r="A74" s="19"/>
      <c r="B74" s="356" t="s">
        <v>206</v>
      </c>
      <c r="C74" s="337" t="s">
        <v>7</v>
      </c>
      <c r="D74" s="116"/>
    </row>
    <row r="75" spans="1:5" x14ac:dyDescent="0.2">
      <c r="A75" s="341"/>
      <c r="B75" s="289" t="s">
        <v>207</v>
      </c>
      <c r="C75" s="343" t="s">
        <v>7</v>
      </c>
      <c r="D75" s="116"/>
    </row>
    <row r="76" spans="1:5" ht="36" x14ac:dyDescent="0.2">
      <c r="A76" s="12"/>
      <c r="B76" s="359" t="s">
        <v>329</v>
      </c>
      <c r="C76" s="153" t="s">
        <v>7</v>
      </c>
      <c r="D76" s="116"/>
    </row>
    <row r="77" spans="1:5" ht="36.75" thickBot="1" x14ac:dyDescent="0.25">
      <c r="A77" s="12"/>
      <c r="B77" s="359" t="s">
        <v>208</v>
      </c>
      <c r="C77" s="153" t="s">
        <v>7</v>
      </c>
      <c r="D77" s="116"/>
    </row>
    <row r="78" spans="1:5" ht="12.75" thickBot="1" x14ac:dyDescent="0.25">
      <c r="A78" s="310" t="s">
        <v>209</v>
      </c>
      <c r="B78" s="311" t="s">
        <v>210</v>
      </c>
      <c r="C78" s="312"/>
      <c r="D78" s="116"/>
    </row>
    <row r="79" spans="1:5" ht="27" customHeight="1" x14ac:dyDescent="0.2">
      <c r="A79" s="19"/>
      <c r="B79" s="349" t="s">
        <v>211</v>
      </c>
      <c r="C79" s="360"/>
      <c r="D79" s="116"/>
    </row>
    <row r="80" spans="1:5" ht="36" x14ac:dyDescent="0.2">
      <c r="A80" s="329"/>
      <c r="B80" s="356" t="s">
        <v>212</v>
      </c>
      <c r="C80" s="342" t="s">
        <v>7</v>
      </c>
      <c r="D80" s="116"/>
    </row>
    <row r="81" spans="1:4" ht="36.75" thickBot="1" x14ac:dyDescent="0.25">
      <c r="A81" s="21"/>
      <c r="B81" s="280" t="s">
        <v>298</v>
      </c>
      <c r="C81" s="148" t="s">
        <v>7</v>
      </c>
      <c r="D81" s="116"/>
    </row>
    <row r="82" spans="1:4" ht="24.75" customHeight="1" thickBot="1" x14ac:dyDescent="0.25">
      <c r="A82" s="45" t="s">
        <v>47</v>
      </c>
      <c r="B82" s="46" t="s">
        <v>213</v>
      </c>
      <c r="C82" s="146"/>
      <c r="D82" s="116"/>
    </row>
    <row r="83" spans="1:4" x14ac:dyDescent="0.2">
      <c r="A83" s="306" t="s">
        <v>214</v>
      </c>
      <c r="B83" s="307" t="s">
        <v>215</v>
      </c>
      <c r="C83" s="132"/>
      <c r="D83" s="116"/>
    </row>
    <row r="84" spans="1:4" ht="36" x14ac:dyDescent="0.2">
      <c r="A84" s="10"/>
      <c r="B84" s="276" t="s">
        <v>216</v>
      </c>
      <c r="C84" s="140" t="s">
        <v>7</v>
      </c>
      <c r="D84" s="116"/>
    </row>
    <row r="85" spans="1:4" x14ac:dyDescent="0.2">
      <c r="A85" s="308" t="s">
        <v>218</v>
      </c>
      <c r="B85" s="309" t="s">
        <v>217</v>
      </c>
      <c r="C85" s="152"/>
      <c r="D85" s="116"/>
    </row>
    <row r="86" spans="1:4" ht="48" x14ac:dyDescent="0.2">
      <c r="A86" s="10"/>
      <c r="B86" s="271" t="s">
        <v>219</v>
      </c>
      <c r="C86" s="140" t="s">
        <v>7</v>
      </c>
      <c r="D86" s="116"/>
    </row>
    <row r="87" spans="1:4" x14ac:dyDescent="0.2">
      <c r="A87" s="308" t="s">
        <v>48</v>
      </c>
      <c r="B87" s="309" t="s">
        <v>220</v>
      </c>
      <c r="C87" s="152"/>
      <c r="D87" s="116"/>
    </row>
    <row r="88" spans="1:4" x14ac:dyDescent="0.2">
      <c r="A88" s="12"/>
      <c r="B88" s="279" t="s">
        <v>221</v>
      </c>
      <c r="C88" s="153" t="s">
        <v>7</v>
      </c>
      <c r="D88" s="116"/>
    </row>
    <row r="89" spans="1:4" x14ac:dyDescent="0.2">
      <c r="A89" s="329"/>
      <c r="B89" s="361" t="s">
        <v>222</v>
      </c>
      <c r="C89" s="336" t="s">
        <v>7</v>
      </c>
      <c r="D89" s="116"/>
    </row>
    <row r="90" spans="1:4" x14ac:dyDescent="0.2">
      <c r="A90" s="328"/>
      <c r="B90" s="362" t="s">
        <v>223</v>
      </c>
      <c r="C90" s="336" t="s">
        <v>7</v>
      </c>
      <c r="D90" s="116"/>
    </row>
    <row r="91" spans="1:4" x14ac:dyDescent="0.2">
      <c r="A91" s="328"/>
      <c r="B91" s="362" t="s">
        <v>224</v>
      </c>
      <c r="C91" s="336" t="s">
        <v>7</v>
      </c>
      <c r="D91" s="116"/>
    </row>
    <row r="92" spans="1:4" x14ac:dyDescent="0.2">
      <c r="A92" s="328"/>
      <c r="B92" s="415" t="s">
        <v>330</v>
      </c>
      <c r="C92" s="336" t="s">
        <v>7</v>
      </c>
      <c r="D92" s="116"/>
    </row>
    <row r="93" spans="1:4" x14ac:dyDescent="0.2">
      <c r="A93" s="341"/>
      <c r="B93" s="297" t="s">
        <v>225</v>
      </c>
      <c r="C93" s="343" t="s">
        <v>7</v>
      </c>
      <c r="D93" s="116"/>
    </row>
    <row r="94" spans="1:4" x14ac:dyDescent="0.2">
      <c r="A94" s="347"/>
      <c r="B94" s="363" t="s">
        <v>228</v>
      </c>
      <c r="C94" s="364" t="s">
        <v>7</v>
      </c>
      <c r="D94" s="116"/>
    </row>
    <row r="95" spans="1:4" x14ac:dyDescent="0.2">
      <c r="A95" s="329"/>
      <c r="B95" s="356" t="s">
        <v>227</v>
      </c>
      <c r="C95" s="336" t="s">
        <v>7</v>
      </c>
      <c r="D95" s="116"/>
    </row>
    <row r="96" spans="1:4" x14ac:dyDescent="0.2">
      <c r="A96" s="21"/>
      <c r="B96" s="280" t="s">
        <v>226</v>
      </c>
      <c r="C96" s="148" t="s">
        <v>7</v>
      </c>
      <c r="D96" s="116"/>
    </row>
    <row r="97" spans="1:4" ht="48" x14ac:dyDescent="0.2">
      <c r="A97" s="10"/>
      <c r="B97" s="276" t="s">
        <v>229</v>
      </c>
      <c r="C97" s="140" t="s">
        <v>7</v>
      </c>
      <c r="D97" s="116"/>
    </row>
    <row r="98" spans="1:4" x14ac:dyDescent="0.2">
      <c r="A98" s="308" t="s">
        <v>49</v>
      </c>
      <c r="B98" s="309" t="s">
        <v>230</v>
      </c>
      <c r="C98" s="152"/>
      <c r="D98" s="116"/>
    </row>
    <row r="99" spans="1:4" x14ac:dyDescent="0.2">
      <c r="A99" s="10"/>
      <c r="B99" s="276" t="s">
        <v>231</v>
      </c>
      <c r="C99" s="140"/>
      <c r="D99" s="116"/>
    </row>
    <row r="100" spans="1:4" x14ac:dyDescent="0.2">
      <c r="A100" s="10"/>
      <c r="B100" s="284" t="s">
        <v>128</v>
      </c>
      <c r="C100" s="140" t="s">
        <v>7</v>
      </c>
      <c r="D100" s="116"/>
    </row>
    <row r="101" spans="1:4" ht="24" x14ac:dyDescent="0.2">
      <c r="A101" s="10"/>
      <c r="B101" s="276" t="s">
        <v>232</v>
      </c>
      <c r="C101" s="140" t="s">
        <v>7</v>
      </c>
      <c r="D101" s="116"/>
    </row>
    <row r="102" spans="1:4" ht="48" x14ac:dyDescent="0.2">
      <c r="A102" s="10"/>
      <c r="B102" s="276" t="s">
        <v>233</v>
      </c>
      <c r="C102" s="140" t="s">
        <v>7</v>
      </c>
      <c r="D102" s="116"/>
    </row>
    <row r="103" spans="1:4" ht="48" x14ac:dyDescent="0.2">
      <c r="A103" s="10"/>
      <c r="B103" s="276" t="s">
        <v>234</v>
      </c>
      <c r="C103" s="140" t="s">
        <v>7</v>
      </c>
      <c r="D103" s="116"/>
    </row>
    <row r="104" spans="1:4" x14ac:dyDescent="0.2">
      <c r="A104" s="10"/>
      <c r="B104" s="24" t="s">
        <v>74</v>
      </c>
      <c r="C104" s="140"/>
      <c r="D104" s="116"/>
    </row>
    <row r="105" spans="1:4" ht="30" x14ac:dyDescent="0.2">
      <c r="A105" s="12"/>
      <c r="B105" s="368" t="s">
        <v>235</v>
      </c>
      <c r="C105" s="364"/>
      <c r="D105" s="116"/>
    </row>
    <row r="106" spans="1:4" ht="15" x14ac:dyDescent="0.2">
      <c r="A106" s="329"/>
      <c r="B106" s="298" t="s">
        <v>130</v>
      </c>
      <c r="C106" s="139" t="s">
        <v>7</v>
      </c>
      <c r="D106" s="116"/>
    </row>
    <row r="107" spans="1:4" ht="15" x14ac:dyDescent="0.2">
      <c r="A107" s="329"/>
      <c r="B107" s="367" t="s">
        <v>129</v>
      </c>
      <c r="C107" s="336" t="s">
        <v>7</v>
      </c>
      <c r="D107" s="116"/>
    </row>
    <row r="108" spans="1:4" ht="15" x14ac:dyDescent="0.2">
      <c r="A108" s="19"/>
      <c r="B108" s="367" t="s">
        <v>131</v>
      </c>
      <c r="C108" s="139" t="s">
        <v>7</v>
      </c>
      <c r="D108" s="116"/>
    </row>
    <row r="109" spans="1:4" ht="15" x14ac:dyDescent="0.2">
      <c r="A109" s="329"/>
      <c r="B109" s="367" t="s">
        <v>132</v>
      </c>
      <c r="C109" s="336" t="s">
        <v>7</v>
      </c>
      <c r="D109" s="116"/>
    </row>
    <row r="110" spans="1:4" ht="15" x14ac:dyDescent="0.2">
      <c r="A110" s="19"/>
      <c r="B110" s="367" t="s">
        <v>133</v>
      </c>
      <c r="C110" s="342" t="s">
        <v>7</v>
      </c>
      <c r="D110" s="116"/>
    </row>
    <row r="111" spans="1:4" ht="30" x14ac:dyDescent="0.2">
      <c r="A111" s="329"/>
      <c r="B111" s="366" t="s">
        <v>134</v>
      </c>
      <c r="C111" s="139" t="s">
        <v>7</v>
      </c>
      <c r="D111" s="116"/>
    </row>
    <row r="112" spans="1:4" ht="30" x14ac:dyDescent="0.2">
      <c r="A112" s="21"/>
      <c r="B112" s="365" t="s">
        <v>135</v>
      </c>
      <c r="C112" s="343" t="s">
        <v>7</v>
      </c>
      <c r="D112" s="116"/>
    </row>
    <row r="113" spans="1:5" ht="36.75" thickBot="1" x14ac:dyDescent="0.25">
      <c r="A113" s="10"/>
      <c r="B113" s="276" t="s">
        <v>236</v>
      </c>
      <c r="C113" s="140" t="s">
        <v>7</v>
      </c>
      <c r="D113" s="116"/>
    </row>
    <row r="114" spans="1:5" ht="12.75" thickBot="1" x14ac:dyDescent="0.25">
      <c r="A114" s="45" t="s">
        <v>50</v>
      </c>
      <c r="B114" s="46" t="s">
        <v>237</v>
      </c>
      <c r="C114" s="146"/>
      <c r="D114" s="116"/>
    </row>
    <row r="115" spans="1:5" ht="24" x14ac:dyDescent="0.2">
      <c r="A115" s="20"/>
      <c r="B115" s="291" t="s">
        <v>239</v>
      </c>
      <c r="C115" s="155"/>
      <c r="D115" s="116"/>
    </row>
    <row r="116" spans="1:5" x14ac:dyDescent="0.2">
      <c r="A116" s="10"/>
      <c r="B116" s="278" t="s">
        <v>238</v>
      </c>
      <c r="C116" s="140" t="s">
        <v>7</v>
      </c>
      <c r="D116" s="116"/>
    </row>
    <row r="117" spans="1:5" x14ac:dyDescent="0.2">
      <c r="A117" s="10"/>
      <c r="B117" s="278" t="s">
        <v>240</v>
      </c>
      <c r="C117" s="140" t="s">
        <v>7</v>
      </c>
      <c r="D117" s="116"/>
    </row>
    <row r="118" spans="1:5" ht="36" x14ac:dyDescent="0.2">
      <c r="A118" s="10"/>
      <c r="B118" s="278" t="s">
        <v>241</v>
      </c>
      <c r="C118" s="140" t="s">
        <v>7</v>
      </c>
      <c r="D118" s="116"/>
    </row>
    <row r="119" spans="1:5" ht="24" x14ac:dyDescent="0.2">
      <c r="A119" s="12"/>
      <c r="B119" s="369" t="s">
        <v>244</v>
      </c>
      <c r="C119" s="364" t="s">
        <v>7</v>
      </c>
      <c r="D119" s="116"/>
    </row>
    <row r="120" spans="1:5" x14ac:dyDescent="0.2">
      <c r="A120" s="329"/>
      <c r="B120" s="371" t="s">
        <v>243</v>
      </c>
      <c r="C120" s="139" t="s">
        <v>7</v>
      </c>
      <c r="D120" s="116"/>
    </row>
    <row r="121" spans="1:5" x14ac:dyDescent="0.2">
      <c r="A121" s="21"/>
      <c r="B121" s="370" t="s">
        <v>242</v>
      </c>
      <c r="C121" s="343" t="s">
        <v>7</v>
      </c>
      <c r="D121" s="116"/>
      <c r="E121" s="422"/>
    </row>
    <row r="122" spans="1:5" ht="24" x14ac:dyDescent="0.2">
      <c r="A122" s="12"/>
      <c r="B122" s="288" t="s">
        <v>245</v>
      </c>
      <c r="C122" s="153" t="s">
        <v>7</v>
      </c>
      <c r="D122" s="116"/>
    </row>
    <row r="123" spans="1:5" x14ac:dyDescent="0.2">
      <c r="A123" s="328"/>
      <c r="B123" s="371" t="s">
        <v>246</v>
      </c>
      <c r="C123" s="336" t="s">
        <v>7</v>
      </c>
      <c r="D123" s="116"/>
    </row>
    <row r="124" spans="1:5" x14ac:dyDescent="0.2">
      <c r="A124" s="328"/>
      <c r="B124" s="371" t="s">
        <v>247</v>
      </c>
      <c r="C124" s="336" t="s">
        <v>7</v>
      </c>
      <c r="D124" s="116"/>
    </row>
    <row r="125" spans="1:5" x14ac:dyDescent="0.2">
      <c r="A125" s="341"/>
      <c r="B125" s="370" t="s">
        <v>248</v>
      </c>
      <c r="C125" s="148" t="s">
        <v>7</v>
      </c>
      <c r="D125" s="116"/>
      <c r="E125" s="422"/>
    </row>
    <row r="126" spans="1:5" ht="36.75" thickBot="1" x14ac:dyDescent="0.25">
      <c r="A126" s="10"/>
      <c r="B126" s="271" t="s">
        <v>249</v>
      </c>
      <c r="C126" s="140" t="s">
        <v>7</v>
      </c>
      <c r="D126" s="116"/>
    </row>
    <row r="127" spans="1:5" ht="12.75" thickBot="1" x14ac:dyDescent="0.25">
      <c r="A127" s="310" t="s">
        <v>250</v>
      </c>
      <c r="B127" s="311" t="s">
        <v>251</v>
      </c>
      <c r="C127" s="312"/>
      <c r="D127" s="116"/>
    </row>
    <row r="128" spans="1:5" ht="25.5" customHeight="1" x14ac:dyDescent="0.2">
      <c r="A128" s="301"/>
      <c r="B128" s="156" t="s">
        <v>252</v>
      </c>
      <c r="C128" s="302" t="s">
        <v>7</v>
      </c>
      <c r="D128" s="116"/>
    </row>
    <row r="129" spans="1:4" ht="48" x14ac:dyDescent="0.2">
      <c r="A129" s="299"/>
      <c r="B129" s="291" t="s">
        <v>253</v>
      </c>
      <c r="C129" s="303" t="s">
        <v>7</v>
      </c>
      <c r="D129" s="116"/>
    </row>
    <row r="130" spans="1:4" ht="29.25" customHeight="1" thickBot="1" x14ac:dyDescent="0.25">
      <c r="A130" s="300"/>
      <c r="B130" s="283" t="s">
        <v>254</v>
      </c>
      <c r="C130" s="304" t="s">
        <v>7</v>
      </c>
      <c r="D130" s="116"/>
    </row>
    <row r="131" spans="1:4" ht="12.75" thickBot="1" x14ac:dyDescent="0.25">
      <c r="A131" s="310" t="s">
        <v>144</v>
      </c>
      <c r="B131" s="311" t="s">
        <v>255</v>
      </c>
      <c r="C131" s="312"/>
      <c r="D131" s="116"/>
    </row>
    <row r="132" spans="1:4" ht="24" x14ac:dyDescent="0.2">
      <c r="A132" s="12"/>
      <c r="B132" s="275" t="s">
        <v>256</v>
      </c>
      <c r="C132" s="153" t="s">
        <v>7</v>
      </c>
      <c r="D132" s="116"/>
    </row>
    <row r="133" spans="1:4" x14ac:dyDescent="0.2">
      <c r="A133" s="328"/>
      <c r="B133" s="373">
        <v>0.2</v>
      </c>
      <c r="C133" s="336" t="s">
        <v>7</v>
      </c>
      <c r="D133" s="116"/>
    </row>
    <row r="134" spans="1:4" x14ac:dyDescent="0.2">
      <c r="A134" s="328"/>
      <c r="B134" s="374">
        <v>0.5</v>
      </c>
      <c r="C134" s="139" t="s">
        <v>7</v>
      </c>
      <c r="D134" s="116"/>
    </row>
    <row r="135" spans="1:4" x14ac:dyDescent="0.2">
      <c r="A135" s="329"/>
      <c r="B135" s="373">
        <v>0.75</v>
      </c>
      <c r="C135" s="336" t="s">
        <v>7</v>
      </c>
      <c r="D135" s="116"/>
    </row>
    <row r="136" spans="1:4" ht="12.75" thickBot="1" x14ac:dyDescent="0.25">
      <c r="A136" s="21"/>
      <c r="B136" s="372">
        <v>1</v>
      </c>
      <c r="C136" s="148" t="s">
        <v>7</v>
      </c>
      <c r="D136" s="116"/>
    </row>
    <row r="137" spans="1:4" ht="12.75" thickBot="1" x14ac:dyDescent="0.25">
      <c r="A137" s="310" t="s">
        <v>258</v>
      </c>
      <c r="B137" s="311" t="s">
        <v>257</v>
      </c>
      <c r="C137" s="312"/>
      <c r="D137" s="116"/>
    </row>
    <row r="138" spans="1:4" ht="72" x14ac:dyDescent="0.2">
      <c r="A138" s="375"/>
      <c r="B138" s="376" t="s">
        <v>259</v>
      </c>
      <c r="C138" s="153" t="s">
        <v>7</v>
      </c>
      <c r="D138" s="116"/>
    </row>
    <row r="139" spans="1:4" x14ac:dyDescent="0.2">
      <c r="A139" s="19"/>
      <c r="B139" s="305" t="s">
        <v>260</v>
      </c>
      <c r="C139" s="336" t="s">
        <v>7</v>
      </c>
      <c r="D139" s="116"/>
    </row>
    <row r="140" spans="1:4" x14ac:dyDescent="0.2">
      <c r="A140" s="328"/>
      <c r="B140" s="345" t="s">
        <v>261</v>
      </c>
      <c r="C140" s="336" t="s">
        <v>7</v>
      </c>
      <c r="D140" s="116"/>
    </row>
    <row r="141" spans="1:4" x14ac:dyDescent="0.2">
      <c r="A141" s="328"/>
      <c r="B141" s="345" t="s">
        <v>262</v>
      </c>
      <c r="C141" s="336" t="s">
        <v>7</v>
      </c>
      <c r="D141" s="116"/>
    </row>
    <row r="142" spans="1:4" x14ac:dyDescent="0.2">
      <c r="A142" s="329"/>
      <c r="B142" s="345" t="s">
        <v>263</v>
      </c>
      <c r="C142" s="139" t="s">
        <v>7</v>
      </c>
      <c r="D142" s="116"/>
    </row>
    <row r="143" spans="1:4" ht="12.75" thickBot="1" x14ac:dyDescent="0.25">
      <c r="A143" s="21"/>
      <c r="B143" s="377" t="s">
        <v>264</v>
      </c>
      <c r="C143" s="354" t="s">
        <v>7</v>
      </c>
      <c r="D143" s="116"/>
    </row>
    <row r="144" spans="1:4" ht="12.75" thickBot="1" x14ac:dyDescent="0.25">
      <c r="A144" s="45" t="s">
        <v>71</v>
      </c>
      <c r="B144" s="46" t="s">
        <v>146</v>
      </c>
      <c r="C144" s="146"/>
      <c r="D144" s="116"/>
    </row>
    <row r="145" spans="1:4" ht="24" x14ac:dyDescent="0.2">
      <c r="A145" s="314" t="s">
        <v>51</v>
      </c>
      <c r="B145" s="309" t="s">
        <v>265</v>
      </c>
      <c r="C145" s="150"/>
      <c r="D145" s="116"/>
    </row>
    <row r="146" spans="1:4" x14ac:dyDescent="0.2">
      <c r="A146" s="308" t="s">
        <v>52</v>
      </c>
      <c r="B146" s="309" t="s">
        <v>147</v>
      </c>
      <c r="C146" s="152"/>
      <c r="D146" s="116"/>
    </row>
    <row r="147" spans="1:4" ht="39.75" customHeight="1" x14ac:dyDescent="0.2">
      <c r="A147" s="10"/>
      <c r="B147" s="416" t="s">
        <v>331</v>
      </c>
      <c r="C147" s="140" t="s">
        <v>7</v>
      </c>
      <c r="D147" s="116"/>
    </row>
    <row r="148" spans="1:4" ht="24" x14ac:dyDescent="0.2">
      <c r="A148" s="10"/>
      <c r="B148" s="313" t="s">
        <v>266</v>
      </c>
      <c r="C148" s="140" t="s">
        <v>7</v>
      </c>
      <c r="D148" s="116"/>
    </row>
    <row r="149" spans="1:4" x14ac:dyDescent="0.2">
      <c r="A149" s="308" t="s">
        <v>53</v>
      </c>
      <c r="B149" s="309" t="s">
        <v>267</v>
      </c>
      <c r="C149" s="152"/>
      <c r="D149" s="116"/>
    </row>
    <row r="150" spans="1:4" ht="39" customHeight="1" x14ac:dyDescent="0.2">
      <c r="A150" s="10"/>
      <c r="B150" s="417" t="s">
        <v>333</v>
      </c>
      <c r="C150" s="140" t="s">
        <v>7</v>
      </c>
      <c r="D150" s="116"/>
    </row>
    <row r="151" spans="1:4" ht="45.75" customHeight="1" x14ac:dyDescent="0.2">
      <c r="A151" s="10"/>
      <c r="B151" s="315" t="s">
        <v>332</v>
      </c>
      <c r="C151" s="140" t="s">
        <v>7</v>
      </c>
      <c r="D151" s="116"/>
    </row>
    <row r="152" spans="1:4" x14ac:dyDescent="0.2">
      <c r="A152" s="308" t="s">
        <v>54</v>
      </c>
      <c r="B152" s="309" t="s">
        <v>178</v>
      </c>
      <c r="C152" s="152"/>
      <c r="D152" s="116"/>
    </row>
    <row r="153" spans="1:4" ht="36" x14ac:dyDescent="0.2">
      <c r="A153" s="10"/>
      <c r="B153" s="316" t="s">
        <v>268</v>
      </c>
      <c r="C153" s="140" t="s">
        <v>7</v>
      </c>
      <c r="D153" s="116"/>
    </row>
    <row r="154" spans="1:4" ht="24" x14ac:dyDescent="0.2">
      <c r="A154" s="12"/>
      <c r="B154" s="317" t="s">
        <v>269</v>
      </c>
      <c r="C154" s="153" t="s">
        <v>7</v>
      </c>
      <c r="D154" s="116"/>
    </row>
    <row r="155" spans="1:4" x14ac:dyDescent="0.2">
      <c r="A155" s="328"/>
      <c r="B155" s="378" t="s">
        <v>270</v>
      </c>
      <c r="C155" s="336" t="s">
        <v>7</v>
      </c>
      <c r="D155" s="116"/>
    </row>
    <row r="156" spans="1:4" x14ac:dyDescent="0.2">
      <c r="A156" s="341"/>
      <c r="B156" s="379" t="s">
        <v>271</v>
      </c>
      <c r="C156" s="148" t="s">
        <v>7</v>
      </c>
      <c r="D156" s="116"/>
    </row>
    <row r="157" spans="1:4" ht="48" x14ac:dyDescent="0.2">
      <c r="A157" s="285"/>
      <c r="B157" s="317" t="s">
        <v>278</v>
      </c>
      <c r="C157" s="153" t="s">
        <v>7</v>
      </c>
      <c r="D157" s="116"/>
    </row>
    <row r="158" spans="1:4" x14ac:dyDescent="0.2">
      <c r="A158" s="290"/>
      <c r="B158" s="334" t="s">
        <v>279</v>
      </c>
      <c r="C158" s="282" t="s">
        <v>7</v>
      </c>
      <c r="D158" s="116"/>
    </row>
    <row r="159" spans="1:4" x14ac:dyDescent="0.2">
      <c r="A159" s="328"/>
      <c r="B159" s="333" t="s">
        <v>272</v>
      </c>
      <c r="C159" s="336" t="s">
        <v>7</v>
      </c>
      <c r="D159" s="116"/>
    </row>
    <row r="160" spans="1:4" x14ac:dyDescent="0.2">
      <c r="A160" s="328"/>
      <c r="B160" s="332" t="s">
        <v>273</v>
      </c>
      <c r="C160" s="139" t="s">
        <v>7</v>
      </c>
      <c r="D160" s="116"/>
    </row>
    <row r="161" spans="1:4" x14ac:dyDescent="0.2">
      <c r="A161" s="328"/>
      <c r="B161" s="333" t="s">
        <v>274</v>
      </c>
      <c r="C161" s="337" t="s">
        <v>7</v>
      </c>
      <c r="D161" s="116"/>
    </row>
    <row r="162" spans="1:4" x14ac:dyDescent="0.2">
      <c r="A162" s="329"/>
      <c r="B162" s="332" t="s">
        <v>275</v>
      </c>
      <c r="C162" s="337" t="s">
        <v>7</v>
      </c>
      <c r="D162" s="116"/>
    </row>
    <row r="163" spans="1:4" x14ac:dyDescent="0.2">
      <c r="A163" s="19"/>
      <c r="B163" s="331" t="s">
        <v>178</v>
      </c>
      <c r="C163" s="337" t="s">
        <v>7</v>
      </c>
      <c r="D163" s="116"/>
    </row>
    <row r="164" spans="1:4" x14ac:dyDescent="0.2">
      <c r="A164" s="327"/>
      <c r="B164" s="330" t="s">
        <v>276</v>
      </c>
      <c r="C164" s="335" t="s">
        <v>7</v>
      </c>
      <c r="D164" s="116"/>
    </row>
    <row r="165" spans="1:4" x14ac:dyDescent="0.2">
      <c r="A165" s="290"/>
      <c r="B165" s="325" t="s">
        <v>277</v>
      </c>
      <c r="C165" s="282" t="s">
        <v>7</v>
      </c>
      <c r="D165" s="116"/>
    </row>
    <row r="166" spans="1:4" x14ac:dyDescent="0.2">
      <c r="A166" s="329"/>
      <c r="B166" s="332" t="s">
        <v>272</v>
      </c>
      <c r="C166" s="337" t="s">
        <v>7</v>
      </c>
      <c r="D166" s="116"/>
    </row>
    <row r="167" spans="1:4" x14ac:dyDescent="0.2">
      <c r="A167" s="329"/>
      <c r="B167" s="338" t="s">
        <v>273</v>
      </c>
      <c r="C167" s="337" t="s">
        <v>7</v>
      </c>
      <c r="D167" s="116"/>
    </row>
    <row r="168" spans="1:4" x14ac:dyDescent="0.2">
      <c r="A168" s="329"/>
      <c r="B168" s="338" t="s">
        <v>274</v>
      </c>
      <c r="C168" s="337" t="s">
        <v>7</v>
      </c>
      <c r="D168" s="116"/>
    </row>
    <row r="169" spans="1:4" x14ac:dyDescent="0.2">
      <c r="A169" s="329"/>
      <c r="B169" s="338" t="s">
        <v>275</v>
      </c>
      <c r="C169" s="337" t="s">
        <v>7</v>
      </c>
      <c r="D169" s="116"/>
    </row>
    <row r="170" spans="1:4" x14ac:dyDescent="0.2">
      <c r="A170" s="329"/>
      <c r="B170" s="332" t="s">
        <v>178</v>
      </c>
      <c r="C170" s="337" t="s">
        <v>7</v>
      </c>
      <c r="D170" s="116"/>
    </row>
    <row r="171" spans="1:4" x14ac:dyDescent="0.2">
      <c r="A171" s="286"/>
      <c r="B171" s="330" t="s">
        <v>276</v>
      </c>
      <c r="C171" s="335" t="s">
        <v>7</v>
      </c>
      <c r="D171" s="116"/>
    </row>
    <row r="172" spans="1:4" x14ac:dyDescent="0.2">
      <c r="A172" s="290"/>
      <c r="B172" s="325" t="s">
        <v>280</v>
      </c>
      <c r="C172" s="282" t="s">
        <v>7</v>
      </c>
      <c r="D172" s="116"/>
    </row>
    <row r="173" spans="1:4" x14ac:dyDescent="0.2">
      <c r="A173" s="328"/>
      <c r="B173" s="332" t="s">
        <v>272</v>
      </c>
      <c r="C173" s="336" t="s">
        <v>7</v>
      </c>
      <c r="D173" s="116"/>
    </row>
    <row r="174" spans="1:4" x14ac:dyDescent="0.2">
      <c r="A174" s="328"/>
      <c r="B174" s="333" t="s">
        <v>273</v>
      </c>
      <c r="C174" s="139" t="s">
        <v>7</v>
      </c>
      <c r="D174" s="116"/>
    </row>
    <row r="175" spans="1:4" x14ac:dyDescent="0.2">
      <c r="A175" s="329"/>
      <c r="B175" s="338" t="s">
        <v>274</v>
      </c>
      <c r="C175" s="336" t="s">
        <v>7</v>
      </c>
      <c r="D175" s="116"/>
    </row>
    <row r="176" spans="1:4" x14ac:dyDescent="0.2">
      <c r="A176" s="329"/>
      <c r="B176" s="332" t="s">
        <v>275</v>
      </c>
      <c r="C176" s="336" t="s">
        <v>7</v>
      </c>
      <c r="D176" s="116"/>
    </row>
    <row r="177" spans="1:4" x14ac:dyDescent="0.2">
      <c r="A177" s="19"/>
      <c r="B177" s="333" t="s">
        <v>178</v>
      </c>
      <c r="C177" s="342" t="s">
        <v>7</v>
      </c>
      <c r="D177" s="116"/>
    </row>
    <row r="178" spans="1:4" x14ac:dyDescent="0.2">
      <c r="A178" s="341"/>
      <c r="B178" s="340" t="s">
        <v>276</v>
      </c>
      <c r="C178" s="148" t="s">
        <v>7</v>
      </c>
      <c r="D178" s="116"/>
    </row>
    <row r="179" spans="1:4" x14ac:dyDescent="0.2">
      <c r="A179" s="308" t="s">
        <v>281</v>
      </c>
      <c r="B179" s="309" t="s">
        <v>276</v>
      </c>
      <c r="C179" s="151"/>
      <c r="D179" s="116"/>
    </row>
    <row r="180" spans="1:4" ht="48.75" thickBot="1" x14ac:dyDescent="0.25">
      <c r="A180" s="10"/>
      <c r="B180" s="316" t="s">
        <v>282</v>
      </c>
      <c r="C180" s="140" t="s">
        <v>7</v>
      </c>
      <c r="D180" s="116"/>
    </row>
    <row r="181" spans="1:4" ht="12.75" thickBot="1" x14ac:dyDescent="0.25">
      <c r="A181" s="45" t="s">
        <v>55</v>
      </c>
      <c r="B181" s="46" t="s">
        <v>148</v>
      </c>
      <c r="C181" s="146"/>
      <c r="D181" s="116"/>
    </row>
    <row r="182" spans="1:4" x14ac:dyDescent="0.2">
      <c r="A182" s="308" t="s">
        <v>283</v>
      </c>
      <c r="B182" s="309" t="s">
        <v>147</v>
      </c>
      <c r="C182" s="151"/>
      <c r="D182" s="116"/>
    </row>
    <row r="183" spans="1:4" ht="60" customHeight="1" x14ac:dyDescent="0.2">
      <c r="A183" s="281"/>
      <c r="B183" s="319" t="s">
        <v>334</v>
      </c>
      <c r="C183" s="287" t="s">
        <v>7</v>
      </c>
      <c r="D183" s="116"/>
    </row>
    <row r="184" spans="1:4" x14ac:dyDescent="0.2">
      <c r="A184" s="308" t="s">
        <v>284</v>
      </c>
      <c r="B184" s="309" t="s">
        <v>285</v>
      </c>
      <c r="C184" s="151"/>
      <c r="D184" s="116"/>
    </row>
    <row r="185" spans="1:4" ht="24" x14ac:dyDescent="0.2">
      <c r="A185" s="281"/>
      <c r="B185" s="320" t="s">
        <v>286</v>
      </c>
      <c r="C185" s="139" t="s">
        <v>7</v>
      </c>
      <c r="D185" s="116"/>
    </row>
    <row r="186" spans="1:4" x14ac:dyDescent="0.2">
      <c r="A186" s="308" t="s">
        <v>287</v>
      </c>
      <c r="B186" s="309" t="s">
        <v>276</v>
      </c>
      <c r="C186" s="151"/>
      <c r="D186" s="116"/>
    </row>
    <row r="187" spans="1:4" ht="24.75" thickBot="1" x14ac:dyDescent="0.25">
      <c r="A187" s="281"/>
      <c r="B187" s="323" t="s">
        <v>288</v>
      </c>
      <c r="C187" s="139" t="s">
        <v>7</v>
      </c>
      <c r="D187" s="116"/>
    </row>
    <row r="188" spans="1:4" ht="12.75" thickBot="1" x14ac:dyDescent="0.25">
      <c r="A188" s="45" t="s">
        <v>289</v>
      </c>
      <c r="B188" s="46" t="s">
        <v>149</v>
      </c>
      <c r="C188" s="146"/>
      <c r="D188" s="116"/>
    </row>
    <row r="189" spans="1:4" ht="36" x14ac:dyDescent="0.2">
      <c r="A189" s="375"/>
      <c r="B189" s="381" t="s">
        <v>290</v>
      </c>
      <c r="C189" s="282"/>
      <c r="D189" s="116"/>
    </row>
    <row r="190" spans="1:4" x14ac:dyDescent="0.2">
      <c r="A190" s="358"/>
      <c r="B190" s="380" t="s">
        <v>291</v>
      </c>
      <c r="C190" s="336" t="s">
        <v>7</v>
      </c>
      <c r="D190" s="116"/>
    </row>
    <row r="191" spans="1:4" x14ac:dyDescent="0.2">
      <c r="A191" s="341"/>
      <c r="B191" s="322" t="s">
        <v>292</v>
      </c>
      <c r="C191" s="343" t="s">
        <v>7</v>
      </c>
      <c r="D191" s="116"/>
    </row>
    <row r="192" spans="1:4" ht="48" x14ac:dyDescent="0.2">
      <c r="A192" s="19"/>
      <c r="B192" s="317" t="s">
        <v>293</v>
      </c>
      <c r="C192" s="342"/>
      <c r="D192" s="116"/>
    </row>
    <row r="193" spans="1:4" x14ac:dyDescent="0.2">
      <c r="A193" s="329"/>
      <c r="B193" s="332" t="s">
        <v>272</v>
      </c>
      <c r="C193" s="342" t="s">
        <v>7</v>
      </c>
      <c r="D193" s="116"/>
    </row>
    <row r="194" spans="1:4" x14ac:dyDescent="0.2">
      <c r="A194" s="19"/>
      <c r="B194" s="338" t="s">
        <v>273</v>
      </c>
      <c r="C194" s="139" t="s">
        <v>7</v>
      </c>
      <c r="D194" s="116"/>
    </row>
    <row r="195" spans="1:4" x14ac:dyDescent="0.2">
      <c r="A195" s="328"/>
      <c r="B195" s="332" t="s">
        <v>274</v>
      </c>
      <c r="C195" s="336" t="s">
        <v>7</v>
      </c>
      <c r="D195" s="116"/>
    </row>
    <row r="196" spans="1:4" x14ac:dyDescent="0.2">
      <c r="A196" s="329"/>
      <c r="B196" s="333" t="s">
        <v>275</v>
      </c>
      <c r="C196" s="139" t="s">
        <v>7</v>
      </c>
      <c r="D196" s="116"/>
    </row>
    <row r="197" spans="1:4" x14ac:dyDescent="0.2">
      <c r="A197" s="19"/>
      <c r="B197" s="332" t="s">
        <v>178</v>
      </c>
      <c r="C197" s="337" t="s">
        <v>7</v>
      </c>
      <c r="D197" s="116"/>
    </row>
    <row r="198" spans="1:4" x14ac:dyDescent="0.2">
      <c r="A198" s="341"/>
      <c r="B198" s="321" t="s">
        <v>276</v>
      </c>
      <c r="C198" s="343" t="s">
        <v>7</v>
      </c>
      <c r="D198" s="116"/>
    </row>
    <row r="199" spans="1:4" ht="24" x14ac:dyDescent="0.2">
      <c r="A199" s="281"/>
      <c r="B199" s="324" t="s">
        <v>294</v>
      </c>
      <c r="C199" s="287"/>
      <c r="D199" s="116"/>
    </row>
    <row r="200" spans="1:4" x14ac:dyDescent="0.2">
      <c r="A200" s="290"/>
      <c r="B200" s="344">
        <v>0.5</v>
      </c>
      <c r="C200" s="282" t="s">
        <v>7</v>
      </c>
      <c r="D200" s="116"/>
    </row>
    <row r="201" spans="1:4" x14ac:dyDescent="0.2">
      <c r="A201" s="329"/>
      <c r="B201" s="332" t="s">
        <v>272</v>
      </c>
      <c r="C201" s="336" t="s">
        <v>7</v>
      </c>
      <c r="D201" s="116"/>
    </row>
    <row r="202" spans="1:4" x14ac:dyDescent="0.2">
      <c r="A202" s="19"/>
      <c r="B202" s="338" t="s">
        <v>273</v>
      </c>
      <c r="C202" s="336" t="s">
        <v>7</v>
      </c>
      <c r="D202" s="116"/>
    </row>
    <row r="203" spans="1:4" x14ac:dyDescent="0.2">
      <c r="A203" s="329"/>
      <c r="B203" s="332" t="s">
        <v>274</v>
      </c>
      <c r="C203" s="336" t="s">
        <v>7</v>
      </c>
      <c r="D203" s="116"/>
    </row>
    <row r="204" spans="1:4" x14ac:dyDescent="0.2">
      <c r="A204" s="19"/>
      <c r="B204" s="333" t="s">
        <v>275</v>
      </c>
      <c r="C204" s="139" t="s">
        <v>7</v>
      </c>
      <c r="D204" s="116"/>
    </row>
    <row r="205" spans="1:4" x14ac:dyDescent="0.2">
      <c r="A205" s="328"/>
      <c r="B205" s="338" t="s">
        <v>178</v>
      </c>
      <c r="C205" s="336" t="s">
        <v>7</v>
      </c>
      <c r="D205" s="116"/>
    </row>
    <row r="206" spans="1:4" x14ac:dyDescent="0.2">
      <c r="A206" s="286"/>
      <c r="B206" s="330" t="s">
        <v>276</v>
      </c>
      <c r="C206" s="335" t="s">
        <v>7</v>
      </c>
      <c r="D206" s="116"/>
    </row>
    <row r="207" spans="1:4" x14ac:dyDescent="0.2">
      <c r="A207" s="290"/>
      <c r="B207" s="344">
        <v>0.35</v>
      </c>
      <c r="C207" s="282" t="s">
        <v>7</v>
      </c>
      <c r="D207" s="116"/>
    </row>
    <row r="208" spans="1:4" x14ac:dyDescent="0.2">
      <c r="A208" s="329"/>
      <c r="B208" s="332" t="s">
        <v>272</v>
      </c>
      <c r="C208" s="336" t="s">
        <v>7</v>
      </c>
      <c r="D208" s="116"/>
    </row>
    <row r="209" spans="1:4" x14ac:dyDescent="0.2">
      <c r="A209" s="19"/>
      <c r="B209" s="338" t="s">
        <v>273</v>
      </c>
      <c r="C209" s="336" t="s">
        <v>7</v>
      </c>
      <c r="D209" s="116"/>
    </row>
    <row r="210" spans="1:4" x14ac:dyDescent="0.2">
      <c r="A210" s="329"/>
      <c r="B210" s="332" t="s">
        <v>274</v>
      </c>
      <c r="C210" s="336" t="s">
        <v>7</v>
      </c>
      <c r="D210" s="116"/>
    </row>
    <row r="211" spans="1:4" x14ac:dyDescent="0.2">
      <c r="A211" s="19"/>
      <c r="B211" s="333" t="s">
        <v>275</v>
      </c>
      <c r="C211" s="139" t="s">
        <v>7</v>
      </c>
      <c r="D211" s="116"/>
    </row>
    <row r="212" spans="1:4" x14ac:dyDescent="0.2">
      <c r="A212" s="328"/>
      <c r="B212" s="338" t="s">
        <v>178</v>
      </c>
      <c r="C212" s="336" t="s">
        <v>7</v>
      </c>
      <c r="D212" s="116"/>
    </row>
    <row r="213" spans="1:4" x14ac:dyDescent="0.2">
      <c r="A213" s="286"/>
      <c r="B213" s="330" t="s">
        <v>276</v>
      </c>
      <c r="C213" s="335" t="s">
        <v>7</v>
      </c>
      <c r="D213" s="116"/>
    </row>
    <row r="214" spans="1:4" x14ac:dyDescent="0.2">
      <c r="A214" s="339"/>
      <c r="B214" s="344">
        <v>0.2</v>
      </c>
      <c r="C214" s="282" t="s">
        <v>7</v>
      </c>
      <c r="D214" s="116"/>
    </row>
    <row r="215" spans="1:4" x14ac:dyDescent="0.2">
      <c r="A215" s="19"/>
      <c r="B215" s="332" t="s">
        <v>272</v>
      </c>
      <c r="C215" s="336" t="s">
        <v>7</v>
      </c>
      <c r="D215" s="116"/>
    </row>
    <row r="216" spans="1:4" x14ac:dyDescent="0.2">
      <c r="A216" s="328"/>
      <c r="B216" s="333" t="s">
        <v>273</v>
      </c>
      <c r="C216" s="336" t="s">
        <v>7</v>
      </c>
      <c r="D216" s="116"/>
    </row>
    <row r="217" spans="1:4" x14ac:dyDescent="0.2">
      <c r="A217" s="329"/>
      <c r="B217" s="332" t="s">
        <v>274</v>
      </c>
      <c r="C217" s="342" t="s">
        <v>7</v>
      </c>
      <c r="D217" s="116"/>
    </row>
    <row r="218" spans="1:4" x14ac:dyDescent="0.2">
      <c r="A218" s="19"/>
      <c r="B218" s="332" t="s">
        <v>275</v>
      </c>
      <c r="C218" s="342" t="s">
        <v>7</v>
      </c>
      <c r="D218" s="116"/>
    </row>
    <row r="219" spans="1:4" x14ac:dyDescent="0.2">
      <c r="A219" s="328"/>
      <c r="B219" s="331" t="s">
        <v>178</v>
      </c>
      <c r="C219" s="342" t="s">
        <v>7</v>
      </c>
      <c r="D219" s="116"/>
    </row>
    <row r="220" spans="1:4" ht="12.75" thickBot="1" x14ac:dyDescent="0.25">
      <c r="A220" s="341"/>
      <c r="B220" s="321" t="s">
        <v>276</v>
      </c>
      <c r="C220" s="148" t="s">
        <v>7</v>
      </c>
      <c r="D220" s="116"/>
    </row>
    <row r="221" spans="1:4" ht="12.75" thickBot="1" x14ac:dyDescent="0.25">
      <c r="A221" s="45" t="s">
        <v>299</v>
      </c>
      <c r="B221" s="46" t="s">
        <v>300</v>
      </c>
      <c r="C221" s="146"/>
      <c r="D221" s="116"/>
    </row>
    <row r="222" spans="1:4" ht="72" x14ac:dyDescent="0.2">
      <c r="A222" s="347"/>
      <c r="B222" s="346" t="s">
        <v>259</v>
      </c>
      <c r="C222" s="282"/>
      <c r="D222" s="116"/>
    </row>
    <row r="223" spans="1:4" x14ac:dyDescent="0.2">
      <c r="A223" s="19"/>
      <c r="B223" s="305" t="s">
        <v>295</v>
      </c>
      <c r="C223" s="337" t="s">
        <v>7</v>
      </c>
      <c r="D223" s="116"/>
    </row>
    <row r="224" spans="1:4" x14ac:dyDescent="0.2">
      <c r="A224" s="329"/>
      <c r="B224" s="345" t="s">
        <v>296</v>
      </c>
      <c r="C224" s="337" t="s">
        <v>7</v>
      </c>
      <c r="D224" s="116"/>
    </row>
    <row r="225" spans="1:6" ht="12.75" thickBot="1" x14ac:dyDescent="0.25">
      <c r="A225" s="19"/>
      <c r="B225" s="305" t="s">
        <v>297</v>
      </c>
      <c r="C225" s="337" t="s">
        <v>7</v>
      </c>
      <c r="D225" s="116"/>
    </row>
    <row r="226" spans="1:6" ht="12.75" thickBot="1" x14ac:dyDescent="0.25">
      <c r="A226" s="45" t="s">
        <v>72</v>
      </c>
      <c r="B226" s="46" t="s">
        <v>301</v>
      </c>
      <c r="C226" s="146"/>
      <c r="D226" s="116"/>
    </row>
    <row r="227" spans="1:6" ht="24" x14ac:dyDescent="0.2">
      <c r="A227" s="10"/>
      <c r="B227" s="276" t="s">
        <v>302</v>
      </c>
      <c r="C227" s="140" t="s">
        <v>7</v>
      </c>
      <c r="D227" s="116"/>
    </row>
    <row r="228" spans="1:6" ht="48" x14ac:dyDescent="0.2">
      <c r="A228" s="10"/>
      <c r="B228" s="276" t="s">
        <v>303</v>
      </c>
      <c r="C228" s="140"/>
      <c r="D228" s="116"/>
    </row>
    <row r="229" spans="1:6" s="11" customFormat="1" ht="24" x14ac:dyDescent="0.2">
      <c r="A229" s="12"/>
      <c r="B229" s="147" t="s">
        <v>304</v>
      </c>
      <c r="C229" s="153"/>
      <c r="D229" s="154"/>
      <c r="E229" s="421"/>
      <c r="F229" s="424"/>
    </row>
    <row r="230" spans="1:6" s="11" customFormat="1" x14ac:dyDescent="0.2">
      <c r="A230" s="29"/>
      <c r="B230" s="269" t="s">
        <v>305</v>
      </c>
      <c r="C230" s="382" t="s">
        <v>7</v>
      </c>
      <c r="D230" s="154"/>
      <c r="E230" s="421"/>
      <c r="F230" s="424"/>
    </row>
    <row r="231" spans="1:6" s="11" customFormat="1" x14ac:dyDescent="0.2">
      <c r="A231" s="27"/>
      <c r="B231" s="158" t="s">
        <v>306</v>
      </c>
      <c r="C231" s="135" t="s">
        <v>7</v>
      </c>
      <c r="D231" s="154"/>
      <c r="E231" s="421"/>
      <c r="F231" s="424"/>
    </row>
    <row r="232" spans="1:6" s="11" customFormat="1" ht="24" x14ac:dyDescent="0.2">
      <c r="A232" s="10"/>
      <c r="B232" s="276" t="s">
        <v>307</v>
      </c>
      <c r="C232" s="140" t="s">
        <v>7</v>
      </c>
      <c r="D232" s="154"/>
      <c r="E232" s="421"/>
      <c r="F232" s="424"/>
    </row>
    <row r="233" spans="1:6" s="11" customFormat="1" ht="36" x14ac:dyDescent="0.2">
      <c r="A233" s="10"/>
      <c r="B233" s="276" t="s">
        <v>308</v>
      </c>
      <c r="C233" s="140" t="s">
        <v>7</v>
      </c>
      <c r="D233" s="154"/>
      <c r="E233" s="421"/>
      <c r="F233" s="424"/>
    </row>
    <row r="234" spans="1:6" s="11" customFormat="1" ht="48" x14ac:dyDescent="0.2">
      <c r="A234" s="10"/>
      <c r="B234" s="276" t="s">
        <v>309</v>
      </c>
      <c r="C234" s="140" t="s">
        <v>7</v>
      </c>
      <c r="D234" s="154"/>
      <c r="E234" s="421"/>
      <c r="F234" s="424"/>
    </row>
    <row r="235" spans="1:6" s="11" customFormat="1" ht="24" x14ac:dyDescent="0.2">
      <c r="A235" s="12"/>
      <c r="B235" s="383" t="s">
        <v>310</v>
      </c>
      <c r="C235" s="385"/>
      <c r="D235" s="154"/>
      <c r="E235" s="421"/>
      <c r="F235" s="424"/>
    </row>
    <row r="236" spans="1:6" s="11" customFormat="1" x14ac:dyDescent="0.2">
      <c r="A236" s="26"/>
      <c r="B236" s="289" t="s">
        <v>311</v>
      </c>
      <c r="C236" s="133" t="s">
        <v>7</v>
      </c>
      <c r="D236" s="154"/>
      <c r="E236" s="421"/>
      <c r="F236" s="424"/>
    </row>
    <row r="237" spans="1:6" s="11" customFormat="1" x14ac:dyDescent="0.2">
      <c r="A237" s="19"/>
      <c r="B237" s="269" t="s">
        <v>312</v>
      </c>
      <c r="C237" s="139" t="s">
        <v>7</v>
      </c>
      <c r="D237" s="154"/>
      <c r="E237" s="421"/>
      <c r="F237" s="424"/>
    </row>
    <row r="238" spans="1:6" s="11" customFormat="1" x14ac:dyDescent="0.2">
      <c r="A238" s="29"/>
      <c r="B238" s="384" t="s">
        <v>313</v>
      </c>
      <c r="C238" s="133" t="s">
        <v>7</v>
      </c>
      <c r="D238" s="154"/>
      <c r="E238" s="421"/>
      <c r="F238" s="424"/>
    </row>
    <row r="239" spans="1:6" s="11" customFormat="1" x14ac:dyDescent="0.2">
      <c r="A239" s="26"/>
      <c r="B239" s="269" t="s">
        <v>314</v>
      </c>
      <c r="C239" s="139" t="s">
        <v>7</v>
      </c>
      <c r="D239" s="154"/>
      <c r="E239" s="421"/>
      <c r="F239" s="424"/>
    </row>
    <row r="240" spans="1:6" s="11" customFormat="1" x14ac:dyDescent="0.2">
      <c r="A240" s="19"/>
      <c r="B240" s="269" t="s">
        <v>315</v>
      </c>
      <c r="C240" s="382" t="s">
        <v>7</v>
      </c>
      <c r="D240" s="154"/>
      <c r="E240" s="421"/>
      <c r="F240" s="424"/>
    </row>
    <row r="241" spans="1:6" s="11" customFormat="1" x14ac:dyDescent="0.2">
      <c r="A241" s="29"/>
      <c r="B241" s="269" t="s">
        <v>316</v>
      </c>
      <c r="C241" s="133" t="s">
        <v>7</v>
      </c>
      <c r="D241" s="154"/>
      <c r="E241" s="421"/>
      <c r="F241" s="424"/>
    </row>
    <row r="242" spans="1:6" s="11" customFormat="1" x14ac:dyDescent="0.2">
      <c r="A242" s="29"/>
      <c r="B242" s="269" t="s">
        <v>317</v>
      </c>
      <c r="C242" s="133" t="s">
        <v>7</v>
      </c>
      <c r="D242" s="154"/>
      <c r="E242" s="421"/>
      <c r="F242" s="424"/>
    </row>
    <row r="243" spans="1:6" s="11" customFormat="1" ht="12.75" thickBot="1" x14ac:dyDescent="0.25">
      <c r="A243" s="26"/>
      <c r="B243" s="280" t="s">
        <v>318</v>
      </c>
      <c r="C243" s="133" t="s">
        <v>7</v>
      </c>
      <c r="D243" s="154"/>
      <c r="E243" s="421"/>
      <c r="F243" s="424"/>
    </row>
    <row r="244" spans="1:6" ht="12.75" thickBot="1" x14ac:dyDescent="0.25">
      <c r="A244" s="45" t="s">
        <v>75</v>
      </c>
      <c r="B244" s="46" t="s">
        <v>319</v>
      </c>
      <c r="C244" s="146"/>
      <c r="D244" s="116"/>
    </row>
    <row r="245" spans="1:6" s="11" customFormat="1" ht="24" x14ac:dyDescent="0.2">
      <c r="A245" s="23"/>
      <c r="B245" s="348" t="s">
        <v>320</v>
      </c>
      <c r="C245" s="149" t="s">
        <v>7</v>
      </c>
      <c r="D245" s="154"/>
      <c r="E245" s="421"/>
      <c r="F245" s="424"/>
    </row>
    <row r="246" spans="1:6" s="11" customFormat="1" ht="36.75" thickBot="1" x14ac:dyDescent="0.25">
      <c r="A246" s="9"/>
      <c r="B246" s="283" t="s">
        <v>321</v>
      </c>
      <c r="C246" s="145" t="s">
        <v>7</v>
      </c>
      <c r="D246" s="154"/>
      <c r="E246" s="421"/>
      <c r="F246" s="424"/>
    </row>
  </sheetData>
  <sheetProtection algorithmName="SHA-512" hashValue="tYAmu0u0c1p5V4iZwdJsg7c2CstRMnOjQJDCQJQGk+GEDOQyKi4zAFCMZ8J2MORoeqUNAmaU4ImUgXsONhdkhg==" saltValue="K5RQQ7H77rb5kh/+4QwmOA==" spinCount="100000" sheet="1" objects="1" scenarios="1"/>
  <mergeCells count="2">
    <mergeCell ref="A6:B6"/>
    <mergeCell ref="A14:B14"/>
  </mergeCells>
  <conditionalFormatting sqref="A9:B9">
    <cfRule type="cellIs" dxfId="1107" priority="4934" operator="equal">
      <formula>"Check ongoing by LBE"</formula>
    </cfRule>
    <cfRule type="cellIs" dxfId="1106" priority="4935" operator="equal">
      <formula>"To check by LBE"</formula>
    </cfRule>
    <cfRule type="cellIs" dxfId="1105" priority="4936" operator="equal">
      <formula>"??"</formula>
    </cfRule>
    <cfRule type="cellIs" dxfId="1104" priority="4937" operator="equal">
      <formula>"Nok"</formula>
    </cfRule>
    <cfRule type="cellIs" dxfId="1103" priority="4938" operator="equal">
      <formula>"Ok"</formula>
    </cfRule>
  </conditionalFormatting>
  <conditionalFormatting sqref="C4:C5 C247:C290">
    <cfRule type="cellIs" dxfId="1102" priority="4917" operator="equal">
      <formula>"NA (No performance report delivered)"</formula>
    </cfRule>
    <cfRule type="cellIs" dxfId="1101" priority="4932" operator="equal">
      <formula>"No report delivered"</formula>
    </cfRule>
    <cfRule type="cellIs" dxfId="1100" priority="4933" operator="equal">
      <formula>"Missing document"</formula>
    </cfRule>
    <cfRule type="cellIs" dxfId="1099" priority="4939" operator="equal">
      <formula>"Check ongoing by LBE"</formula>
    </cfRule>
    <cfRule type="cellIs" dxfId="1098" priority="4940" operator="equal">
      <formula>"To check by LBE"</formula>
    </cfRule>
    <cfRule type="cellIs" dxfId="1097" priority="4941" operator="equal">
      <formula>"OK"</formula>
    </cfRule>
    <cfRule type="cellIs" dxfId="1096" priority="4942" operator="equal">
      <formula>"NOK"</formula>
    </cfRule>
    <cfRule type="cellIs" dxfId="1095" priority="4943" operator="equal">
      <formula>"CE4"</formula>
    </cfRule>
    <cfRule type="cellIs" dxfId="1094" priority="4944" operator="equal">
      <formula>"??"</formula>
    </cfRule>
    <cfRule type="cellIs" dxfId="1093" priority="4945" operator="equal">
      <formula>"Nok"</formula>
    </cfRule>
    <cfRule type="cellIs" dxfId="1092" priority="4946" operator="equal">
      <formula>"Ok Fam Conc"</formula>
    </cfRule>
  </conditionalFormatting>
  <conditionalFormatting sqref="B15">
    <cfRule type="cellIs" dxfId="1091" priority="4912" operator="equal">
      <formula>"Check ongoing by LBE"</formula>
    </cfRule>
    <cfRule type="cellIs" dxfId="1090" priority="4913" operator="equal">
      <formula>"To check by LBE"</formula>
    </cfRule>
    <cfRule type="cellIs" dxfId="1089" priority="4914" operator="equal">
      <formula>"??"</formula>
    </cfRule>
    <cfRule type="cellIs" dxfId="1088" priority="4915" operator="equal">
      <formula>"Nok"</formula>
    </cfRule>
    <cfRule type="cellIs" dxfId="1087" priority="4916" operator="equal">
      <formula>"Ok"</formula>
    </cfRule>
  </conditionalFormatting>
  <conditionalFormatting sqref="C1:C3">
    <cfRule type="cellIs" dxfId="1086" priority="1942" operator="equal">
      <formula>"NA (No performance report delivered)"</formula>
    </cfRule>
    <cfRule type="cellIs" dxfId="1085" priority="1943" operator="equal">
      <formula>"No report delivered"</formula>
    </cfRule>
    <cfRule type="cellIs" dxfId="1084" priority="1944" operator="equal">
      <formula>"Missing document"</formula>
    </cfRule>
    <cfRule type="cellIs" dxfId="1083" priority="1945" operator="equal">
      <formula>"Check ongoing by LBE"</formula>
    </cfRule>
    <cfRule type="cellIs" dxfId="1082" priority="1946" operator="equal">
      <formula>"To check by LBE"</formula>
    </cfRule>
    <cfRule type="cellIs" dxfId="1081" priority="1947" operator="equal">
      <formula>"OK"</formula>
    </cfRule>
    <cfRule type="cellIs" dxfId="1080" priority="1948" operator="equal">
      <formula>"NOK"</formula>
    </cfRule>
    <cfRule type="cellIs" dxfId="1079" priority="1949" operator="equal">
      <formula>"CE4"</formula>
    </cfRule>
    <cfRule type="cellIs" dxfId="1078" priority="1950" operator="equal">
      <formula>"??"</formula>
    </cfRule>
    <cfRule type="cellIs" dxfId="1077" priority="1951" operator="equal">
      <formula>"Nok"</formula>
    </cfRule>
    <cfRule type="cellIs" dxfId="1076" priority="1952" operator="equal">
      <formula>"Ok Fam Conc"</formula>
    </cfRule>
  </conditionalFormatting>
  <conditionalFormatting sqref="B7">
    <cfRule type="cellIs" dxfId="1075" priority="1914" operator="equal">
      <formula>"Check ongoing by LBE"</formula>
    </cfRule>
    <cfRule type="cellIs" dxfId="1074" priority="1915" operator="equal">
      <formula>"To check by LBE"</formula>
    </cfRule>
    <cfRule type="cellIs" dxfId="1073" priority="1916" operator="equal">
      <formula>"??"</formula>
    </cfRule>
    <cfRule type="cellIs" dxfId="1072" priority="1917" operator="equal">
      <formula>"Nok"</formula>
    </cfRule>
    <cfRule type="cellIs" dxfId="1071" priority="1918" operator="equal">
      <formula>"Ok"</formula>
    </cfRule>
  </conditionalFormatting>
  <conditionalFormatting sqref="C6:C7">
    <cfRule type="cellIs" dxfId="1070" priority="1880" operator="equal">
      <formula>"NA (No performance report delivered)"</formula>
    </cfRule>
    <cfRule type="cellIs" dxfId="1069" priority="1881" operator="equal">
      <formula>"No report delivered"</formula>
    </cfRule>
    <cfRule type="cellIs" dxfId="1068" priority="1882" operator="equal">
      <formula>"Missing document"</formula>
    </cfRule>
    <cfRule type="cellIs" dxfId="1067" priority="1883" operator="equal">
      <formula>"Check ongoing by LBE"</formula>
    </cfRule>
    <cfRule type="cellIs" dxfId="1066" priority="1884" operator="equal">
      <formula>"To check by LBE"</formula>
    </cfRule>
    <cfRule type="cellIs" dxfId="1065" priority="1885" operator="equal">
      <formula>"OK"</formula>
    </cfRule>
    <cfRule type="cellIs" dxfId="1064" priority="1886" operator="equal">
      <formula>"NOK"</formula>
    </cfRule>
    <cfRule type="cellIs" dxfId="1063" priority="1887" operator="equal">
      <formula>"CE4"</formula>
    </cfRule>
    <cfRule type="cellIs" dxfId="1062" priority="1888" operator="equal">
      <formula>"??"</formula>
    </cfRule>
    <cfRule type="cellIs" dxfId="1061" priority="1889" operator="equal">
      <formula>"Nok"</formula>
    </cfRule>
    <cfRule type="cellIs" dxfId="1060" priority="1890" operator="equal">
      <formula>"Ok Fam Conc"</formula>
    </cfRule>
  </conditionalFormatting>
  <conditionalFormatting sqref="C8:C35 C56:C59 C61 C64:C68 C82 C84:C86 C113:C115 C127:C129 C143:C145 C178 C70:C71 C131:C138 C245:C246 C73:C75 C77 C88:C95 C37:C45">
    <cfRule type="cellIs" dxfId="1059" priority="1625" operator="equal">
      <formula>"Check ongoing by LBE"</formula>
    </cfRule>
    <cfRule type="cellIs" dxfId="1058" priority="1626" operator="equal">
      <formula>"To check by LBE"</formula>
    </cfRule>
    <cfRule type="cellIs" dxfId="1057" priority="1627" operator="equal">
      <formula>"Pass CE4 Decission"</formula>
    </cfRule>
    <cfRule type="cellIs" dxfId="1056" priority="1628" operator="equal">
      <formula>"Submitted to CE4 for decision"</formula>
    </cfRule>
    <cfRule type="cellIs" dxfId="1055" priority="1629" operator="equal">
      <formula>"??"</formula>
    </cfRule>
    <cfRule type="cellIs" dxfId="1054" priority="1630" operator="equal">
      <formula>"Fail - No report delivered"</formula>
    </cfRule>
    <cfRule type="cellIs" dxfId="1053" priority="1631" operator="equal">
      <formula>"No Performance report delivered"</formula>
    </cfRule>
    <cfRule type="cellIs" dxfId="1052" priority="1632" operator="equal">
      <formula>"Fail - Missing document"</formula>
    </cfRule>
    <cfRule type="cellIs" dxfId="1051" priority="1633" operator="equal">
      <formula>"Fail"</formula>
    </cfRule>
    <cfRule type="cellIs" dxfId="1050" priority="1634" operator="equal">
      <formula>"Not applicable"</formula>
    </cfRule>
    <cfRule type="cellIs" dxfId="1049" priority="1635" operator="equal">
      <formula>"Pass Enec+"</formula>
    </cfRule>
    <cfRule type="cellIs" dxfId="1048" priority="1636" operator="equal">
      <formula>"Pass ENEC"</formula>
    </cfRule>
    <cfRule type="cellIs" dxfId="1047" priority="1637" operator="equal">
      <formula>"Pass Family oncept"</formula>
    </cfRule>
    <cfRule type="cellIs" dxfId="1046" priority="1638" operator="equal">
      <formula>"Pass"</formula>
    </cfRule>
  </conditionalFormatting>
  <conditionalFormatting sqref="C36">
    <cfRule type="cellIs" dxfId="1045" priority="1611" operator="equal">
      <formula>"Check ongoing by LBE"</formula>
    </cfRule>
    <cfRule type="cellIs" dxfId="1044" priority="1612" operator="equal">
      <formula>"To check by LBE"</formula>
    </cfRule>
    <cfRule type="cellIs" dxfId="1043" priority="1613" operator="equal">
      <formula>"Pass CE4 Decission"</formula>
    </cfRule>
    <cfRule type="cellIs" dxfId="1042" priority="1614" operator="equal">
      <formula>"Submitted to CE4 for decision"</formula>
    </cfRule>
    <cfRule type="cellIs" dxfId="1041" priority="1615" operator="equal">
      <formula>"??"</formula>
    </cfRule>
    <cfRule type="cellIs" dxfId="1040" priority="1616" operator="equal">
      <formula>"Fail - No report delivered"</formula>
    </cfRule>
    <cfRule type="cellIs" dxfId="1039" priority="1617" operator="equal">
      <formula>"No Performance report delivered"</formula>
    </cfRule>
    <cfRule type="cellIs" dxfId="1038" priority="1618" operator="equal">
      <formula>"Fail - Missing document"</formula>
    </cfRule>
    <cfRule type="cellIs" dxfId="1037" priority="1619" operator="equal">
      <formula>"Fail"</formula>
    </cfRule>
    <cfRule type="cellIs" dxfId="1036" priority="1620" operator="equal">
      <formula>"Not applicable"</formula>
    </cfRule>
    <cfRule type="cellIs" dxfId="1035" priority="1621" operator="equal">
      <formula>"Pass Enec+"</formula>
    </cfRule>
    <cfRule type="cellIs" dxfId="1034" priority="1622" operator="equal">
      <formula>"Pass ENEC"</formula>
    </cfRule>
    <cfRule type="cellIs" dxfId="1033" priority="1623" operator="equal">
      <formula>"Pass Family oncept"</formula>
    </cfRule>
    <cfRule type="cellIs" dxfId="1032" priority="1624" operator="equal">
      <formula>"Pass"</formula>
    </cfRule>
  </conditionalFormatting>
  <conditionalFormatting sqref="C47:C50">
    <cfRule type="cellIs" dxfId="1031" priority="1597" operator="equal">
      <formula>"Check ongoing by LBE"</formula>
    </cfRule>
    <cfRule type="cellIs" dxfId="1030" priority="1598" operator="equal">
      <formula>"To check by LBE"</formula>
    </cfRule>
    <cfRule type="cellIs" dxfId="1029" priority="1599" operator="equal">
      <formula>"Pass CE4 Decission"</formula>
    </cfRule>
    <cfRule type="cellIs" dxfId="1028" priority="1600" operator="equal">
      <formula>"Submitted to CE4 for decision"</formula>
    </cfRule>
    <cfRule type="cellIs" dxfId="1027" priority="1601" operator="equal">
      <formula>"??"</formula>
    </cfRule>
    <cfRule type="cellIs" dxfId="1026" priority="1602" operator="equal">
      <formula>"Fail - No report delivered"</formula>
    </cfRule>
    <cfRule type="cellIs" dxfId="1025" priority="1603" operator="equal">
      <formula>"No Performance report delivered"</formula>
    </cfRule>
    <cfRule type="cellIs" dxfId="1024" priority="1604" operator="equal">
      <formula>"Fail - Missing document"</formula>
    </cfRule>
    <cfRule type="cellIs" dxfId="1023" priority="1605" operator="equal">
      <formula>"Fail"</formula>
    </cfRule>
    <cfRule type="cellIs" dxfId="1022" priority="1606" operator="equal">
      <formula>"Not applicable"</formula>
    </cfRule>
    <cfRule type="cellIs" dxfId="1021" priority="1607" operator="equal">
      <formula>"Pass Enec+"</formula>
    </cfRule>
    <cfRule type="cellIs" dxfId="1020" priority="1608" operator="equal">
      <formula>"Pass ENEC"</formula>
    </cfRule>
    <cfRule type="cellIs" dxfId="1019" priority="1609" operator="equal">
      <formula>"Pass Family oncept"</formula>
    </cfRule>
    <cfRule type="cellIs" dxfId="1018" priority="1610" operator="equal">
      <formula>"Pass"</formula>
    </cfRule>
  </conditionalFormatting>
  <conditionalFormatting sqref="C51:C55">
    <cfRule type="cellIs" dxfId="1017" priority="1583" operator="equal">
      <formula>"Check ongoing by LBE"</formula>
    </cfRule>
    <cfRule type="cellIs" dxfId="1016" priority="1584" operator="equal">
      <formula>"To check by LBE"</formula>
    </cfRule>
    <cfRule type="cellIs" dxfId="1015" priority="1585" operator="equal">
      <formula>"Pass CE4 Decission"</formula>
    </cfRule>
    <cfRule type="cellIs" dxfId="1014" priority="1586" operator="equal">
      <formula>"Submitted to CE4 for decision"</formula>
    </cfRule>
    <cfRule type="cellIs" dxfId="1013" priority="1587" operator="equal">
      <formula>"??"</formula>
    </cfRule>
    <cfRule type="cellIs" dxfId="1012" priority="1588" operator="equal">
      <formula>"Fail - No report delivered"</formula>
    </cfRule>
    <cfRule type="cellIs" dxfId="1011" priority="1589" operator="equal">
      <formula>"No Performance report delivered"</formula>
    </cfRule>
    <cfRule type="cellIs" dxfId="1010" priority="1590" operator="equal">
      <formula>"Fail - Missing document"</formula>
    </cfRule>
    <cfRule type="cellIs" dxfId="1009" priority="1591" operator="equal">
      <formula>"Fail"</formula>
    </cfRule>
    <cfRule type="cellIs" dxfId="1008" priority="1592" operator="equal">
      <formula>"Not applicable"</formula>
    </cfRule>
    <cfRule type="cellIs" dxfId="1007" priority="1593" operator="equal">
      <formula>"Pass Enec+"</formula>
    </cfRule>
    <cfRule type="cellIs" dxfId="1006" priority="1594" operator="equal">
      <formula>"Pass ENEC"</formula>
    </cfRule>
    <cfRule type="cellIs" dxfId="1005" priority="1595" operator="equal">
      <formula>"Pass Family oncept"</formula>
    </cfRule>
    <cfRule type="cellIs" dxfId="1004" priority="1596" operator="equal">
      <formula>"Pass"</formula>
    </cfRule>
  </conditionalFormatting>
  <conditionalFormatting sqref="C60">
    <cfRule type="cellIs" dxfId="1003" priority="1499" operator="equal">
      <formula>"Check ongoing by LBE"</formula>
    </cfRule>
    <cfRule type="cellIs" dxfId="1002" priority="1500" operator="equal">
      <formula>"To check by LBE"</formula>
    </cfRule>
    <cfRule type="cellIs" dxfId="1001" priority="1501" operator="equal">
      <formula>"Pass CE4 Decission"</formula>
    </cfRule>
    <cfRule type="cellIs" dxfId="1000" priority="1502" operator="equal">
      <formula>"Submitted to CE4 for decision"</formula>
    </cfRule>
    <cfRule type="cellIs" dxfId="999" priority="1503" operator="equal">
      <formula>"??"</formula>
    </cfRule>
    <cfRule type="cellIs" dxfId="998" priority="1504" operator="equal">
      <formula>"Fail - No report delivered"</formula>
    </cfRule>
    <cfRule type="cellIs" dxfId="997" priority="1505" operator="equal">
      <formula>"No Performance report delivered"</formula>
    </cfRule>
    <cfRule type="cellIs" dxfId="996" priority="1506" operator="equal">
      <formula>"Fail - Missing document"</formula>
    </cfRule>
    <cfRule type="cellIs" dxfId="995" priority="1507" operator="equal">
      <formula>"Fail"</formula>
    </cfRule>
    <cfRule type="cellIs" dxfId="994" priority="1508" operator="equal">
      <formula>"Not applicable"</formula>
    </cfRule>
    <cfRule type="cellIs" dxfId="993" priority="1509" operator="equal">
      <formula>"Pass Enec+"</formula>
    </cfRule>
    <cfRule type="cellIs" dxfId="992" priority="1510" operator="equal">
      <formula>"Pass ENEC"</formula>
    </cfRule>
    <cfRule type="cellIs" dxfId="991" priority="1511" operator="equal">
      <formula>"Pass Family oncept"</formula>
    </cfRule>
    <cfRule type="cellIs" dxfId="990" priority="1512" operator="equal">
      <formula>"Pass"</formula>
    </cfRule>
  </conditionalFormatting>
  <conditionalFormatting sqref="C63">
    <cfRule type="cellIs" dxfId="989" priority="1485" operator="equal">
      <formula>"Check ongoing by LBE"</formula>
    </cfRule>
    <cfRule type="cellIs" dxfId="988" priority="1486" operator="equal">
      <formula>"To check by LBE"</formula>
    </cfRule>
    <cfRule type="cellIs" dxfId="987" priority="1487" operator="equal">
      <formula>"Pass CE4 Decission"</formula>
    </cfRule>
    <cfRule type="cellIs" dxfId="986" priority="1488" operator="equal">
      <formula>"Submitted to CE4 for decision"</formula>
    </cfRule>
    <cfRule type="cellIs" dxfId="985" priority="1489" operator="equal">
      <formula>"??"</formula>
    </cfRule>
    <cfRule type="cellIs" dxfId="984" priority="1490" operator="equal">
      <formula>"Fail - No report delivered"</formula>
    </cfRule>
    <cfRule type="cellIs" dxfId="983" priority="1491" operator="equal">
      <formula>"No Performance report delivered"</formula>
    </cfRule>
    <cfRule type="cellIs" dxfId="982" priority="1492" operator="equal">
      <formula>"Fail - Missing document"</formula>
    </cfRule>
    <cfRule type="cellIs" dxfId="981" priority="1493" operator="equal">
      <formula>"Fail"</formula>
    </cfRule>
    <cfRule type="cellIs" dxfId="980" priority="1494" operator="equal">
      <formula>"Not applicable"</formula>
    </cfRule>
    <cfRule type="cellIs" dxfId="979" priority="1495" operator="equal">
      <formula>"Pass Enec+"</formula>
    </cfRule>
    <cfRule type="cellIs" dxfId="978" priority="1496" operator="equal">
      <formula>"Pass ENEC"</formula>
    </cfRule>
    <cfRule type="cellIs" dxfId="977" priority="1497" operator="equal">
      <formula>"Pass Family oncept"</formula>
    </cfRule>
    <cfRule type="cellIs" dxfId="976" priority="1498" operator="equal">
      <formula>"Pass"</formula>
    </cfRule>
  </conditionalFormatting>
  <conditionalFormatting sqref="C62">
    <cfRule type="cellIs" dxfId="975" priority="1457" operator="equal">
      <formula>"Check ongoing by LBE"</formula>
    </cfRule>
    <cfRule type="cellIs" dxfId="974" priority="1458" operator="equal">
      <formula>"To check by LBE"</formula>
    </cfRule>
    <cfRule type="cellIs" dxfId="973" priority="1459" operator="equal">
      <formula>"Pass CE4 Decission"</formula>
    </cfRule>
    <cfRule type="cellIs" dxfId="972" priority="1460" operator="equal">
      <formula>"Submitted to CE4 for decision"</formula>
    </cfRule>
    <cfRule type="cellIs" dxfId="971" priority="1461" operator="equal">
      <formula>"??"</formula>
    </cfRule>
    <cfRule type="cellIs" dxfId="970" priority="1462" operator="equal">
      <formula>"Fail - No report delivered"</formula>
    </cfRule>
    <cfRule type="cellIs" dxfId="969" priority="1463" operator="equal">
      <formula>"No Performance report delivered"</formula>
    </cfRule>
    <cfRule type="cellIs" dxfId="968" priority="1464" operator="equal">
      <formula>"Fail - Missing document"</formula>
    </cfRule>
    <cfRule type="cellIs" dxfId="967" priority="1465" operator="equal">
      <formula>"Fail"</formula>
    </cfRule>
    <cfRule type="cellIs" dxfId="966" priority="1466" operator="equal">
      <formula>"Not applicable"</formula>
    </cfRule>
    <cfRule type="cellIs" dxfId="965" priority="1467" operator="equal">
      <formula>"Pass Enec+"</formula>
    </cfRule>
    <cfRule type="cellIs" dxfId="964" priority="1468" operator="equal">
      <formula>"Pass ENEC"</formula>
    </cfRule>
    <cfRule type="cellIs" dxfId="963" priority="1469" operator="equal">
      <formula>"Pass Family oncept"</formula>
    </cfRule>
    <cfRule type="cellIs" dxfId="962" priority="1470" operator="equal">
      <formula>"Pass"</formula>
    </cfRule>
  </conditionalFormatting>
  <conditionalFormatting sqref="C79:C81">
    <cfRule type="cellIs" dxfId="961" priority="1443" operator="equal">
      <formula>"Check ongoing by LBE"</formula>
    </cfRule>
    <cfRule type="cellIs" dxfId="960" priority="1444" operator="equal">
      <formula>"To check by LBE"</formula>
    </cfRule>
    <cfRule type="cellIs" dxfId="959" priority="1445" operator="equal">
      <formula>"Pass CE4 Decission"</formula>
    </cfRule>
    <cfRule type="cellIs" dxfId="958" priority="1446" operator="equal">
      <formula>"Submitted to CE4 for decision"</formula>
    </cfRule>
    <cfRule type="cellIs" dxfId="957" priority="1447" operator="equal">
      <formula>"??"</formula>
    </cfRule>
    <cfRule type="cellIs" dxfId="956" priority="1448" operator="equal">
      <formula>"Fail - No report delivered"</formula>
    </cfRule>
    <cfRule type="cellIs" dxfId="955" priority="1449" operator="equal">
      <formula>"No Performance report delivered"</formula>
    </cfRule>
    <cfRule type="cellIs" dxfId="954" priority="1450" operator="equal">
      <formula>"Fail - Missing document"</formula>
    </cfRule>
    <cfRule type="cellIs" dxfId="953" priority="1451" operator="equal">
      <formula>"Fail"</formula>
    </cfRule>
    <cfRule type="cellIs" dxfId="952" priority="1452" operator="equal">
      <formula>"Not applicable"</formula>
    </cfRule>
    <cfRule type="cellIs" dxfId="951" priority="1453" operator="equal">
      <formula>"Pass Enec+"</formula>
    </cfRule>
    <cfRule type="cellIs" dxfId="950" priority="1454" operator="equal">
      <formula>"Pass ENEC"</formula>
    </cfRule>
    <cfRule type="cellIs" dxfId="949" priority="1455" operator="equal">
      <formula>"Pass Family oncept"</formula>
    </cfRule>
    <cfRule type="cellIs" dxfId="948" priority="1456" operator="equal">
      <formula>"Pass"</formula>
    </cfRule>
  </conditionalFormatting>
  <conditionalFormatting sqref="C87">
    <cfRule type="cellIs" dxfId="947" priority="1429" operator="equal">
      <formula>"Check ongoing by LBE"</formula>
    </cfRule>
    <cfRule type="cellIs" dxfId="946" priority="1430" operator="equal">
      <formula>"To check by LBE"</formula>
    </cfRule>
    <cfRule type="cellIs" dxfId="945" priority="1431" operator="equal">
      <formula>"Pass CE4 Decission"</formula>
    </cfRule>
    <cfRule type="cellIs" dxfId="944" priority="1432" operator="equal">
      <formula>"Submitted to CE4 for decision"</formula>
    </cfRule>
    <cfRule type="cellIs" dxfId="943" priority="1433" operator="equal">
      <formula>"??"</formula>
    </cfRule>
    <cfRule type="cellIs" dxfId="942" priority="1434" operator="equal">
      <formula>"Fail - No report delivered"</formula>
    </cfRule>
    <cfRule type="cellIs" dxfId="941" priority="1435" operator="equal">
      <formula>"No Performance report delivered"</formula>
    </cfRule>
    <cfRule type="cellIs" dxfId="940" priority="1436" operator="equal">
      <formula>"Fail - Missing document"</formula>
    </cfRule>
    <cfRule type="cellIs" dxfId="939" priority="1437" operator="equal">
      <formula>"Fail"</formula>
    </cfRule>
    <cfRule type="cellIs" dxfId="938" priority="1438" operator="equal">
      <formula>"Not applicable"</formula>
    </cfRule>
    <cfRule type="cellIs" dxfId="937" priority="1439" operator="equal">
      <formula>"Pass Enec+"</formula>
    </cfRule>
    <cfRule type="cellIs" dxfId="936" priority="1440" operator="equal">
      <formula>"Pass ENEC"</formula>
    </cfRule>
    <cfRule type="cellIs" dxfId="935" priority="1441" operator="equal">
      <formula>"Pass Family oncept"</formula>
    </cfRule>
    <cfRule type="cellIs" dxfId="934" priority="1442" operator="equal">
      <formula>"Pass"</formula>
    </cfRule>
  </conditionalFormatting>
  <conditionalFormatting sqref="C83">
    <cfRule type="cellIs" dxfId="933" priority="1415" operator="equal">
      <formula>"Check ongoing by LBE"</formula>
    </cfRule>
    <cfRule type="cellIs" dxfId="932" priority="1416" operator="equal">
      <formula>"To check by LBE"</formula>
    </cfRule>
    <cfRule type="cellIs" dxfId="931" priority="1417" operator="equal">
      <formula>"Pass CE4 Decission"</formula>
    </cfRule>
    <cfRule type="cellIs" dxfId="930" priority="1418" operator="equal">
      <formula>"Submitted to CE4 for decision"</formula>
    </cfRule>
    <cfRule type="cellIs" dxfId="929" priority="1419" operator="equal">
      <formula>"??"</formula>
    </cfRule>
    <cfRule type="cellIs" dxfId="928" priority="1420" operator="equal">
      <formula>"Fail - No report delivered"</formula>
    </cfRule>
    <cfRule type="cellIs" dxfId="927" priority="1421" operator="equal">
      <formula>"No Performance report delivered"</formula>
    </cfRule>
    <cfRule type="cellIs" dxfId="926" priority="1422" operator="equal">
      <formula>"Fail - Missing document"</formula>
    </cfRule>
    <cfRule type="cellIs" dxfId="925" priority="1423" operator="equal">
      <formula>"Fail"</formula>
    </cfRule>
    <cfRule type="cellIs" dxfId="924" priority="1424" operator="equal">
      <formula>"Not applicable"</formula>
    </cfRule>
    <cfRule type="cellIs" dxfId="923" priority="1425" operator="equal">
      <formula>"Pass Enec+"</formula>
    </cfRule>
    <cfRule type="cellIs" dxfId="922" priority="1426" operator="equal">
      <formula>"Pass ENEC"</formula>
    </cfRule>
    <cfRule type="cellIs" dxfId="921" priority="1427" operator="equal">
      <formula>"Pass Family oncept"</formula>
    </cfRule>
    <cfRule type="cellIs" dxfId="920" priority="1428" operator="equal">
      <formula>"Pass"</formula>
    </cfRule>
  </conditionalFormatting>
  <conditionalFormatting sqref="C96:C97">
    <cfRule type="cellIs" dxfId="919" priority="1401" operator="equal">
      <formula>"Check ongoing by LBE"</formula>
    </cfRule>
    <cfRule type="cellIs" dxfId="918" priority="1402" operator="equal">
      <formula>"To check by LBE"</formula>
    </cfRule>
    <cfRule type="cellIs" dxfId="917" priority="1403" operator="equal">
      <formula>"Pass CE4 Decission"</formula>
    </cfRule>
    <cfRule type="cellIs" dxfId="916" priority="1404" operator="equal">
      <formula>"Submitted to CE4 for decision"</formula>
    </cfRule>
    <cfRule type="cellIs" dxfId="915" priority="1405" operator="equal">
      <formula>"??"</formula>
    </cfRule>
    <cfRule type="cellIs" dxfId="914" priority="1406" operator="equal">
      <formula>"Fail - No report delivered"</formula>
    </cfRule>
    <cfRule type="cellIs" dxfId="913" priority="1407" operator="equal">
      <formula>"No Performance report delivered"</formula>
    </cfRule>
    <cfRule type="cellIs" dxfId="912" priority="1408" operator="equal">
      <formula>"Fail - Missing document"</formula>
    </cfRule>
    <cfRule type="cellIs" dxfId="911" priority="1409" operator="equal">
      <formula>"Fail"</formula>
    </cfRule>
    <cfRule type="cellIs" dxfId="910" priority="1410" operator="equal">
      <formula>"Not applicable"</formula>
    </cfRule>
    <cfRule type="cellIs" dxfId="909" priority="1411" operator="equal">
      <formula>"Pass Enec+"</formula>
    </cfRule>
    <cfRule type="cellIs" dxfId="908" priority="1412" operator="equal">
      <formula>"Pass ENEC"</formula>
    </cfRule>
    <cfRule type="cellIs" dxfId="907" priority="1413" operator="equal">
      <formula>"Pass Family oncept"</formula>
    </cfRule>
    <cfRule type="cellIs" dxfId="906" priority="1414" operator="equal">
      <formula>"Pass"</formula>
    </cfRule>
  </conditionalFormatting>
  <conditionalFormatting sqref="C112">
    <cfRule type="cellIs" dxfId="905" priority="1359" operator="equal">
      <formula>"Check ongoing by LBE"</formula>
    </cfRule>
    <cfRule type="cellIs" dxfId="904" priority="1360" operator="equal">
      <formula>"To check by LBE"</formula>
    </cfRule>
    <cfRule type="cellIs" dxfId="903" priority="1361" operator="equal">
      <formula>"Pass CE4 Decission"</formula>
    </cfRule>
    <cfRule type="cellIs" dxfId="902" priority="1362" operator="equal">
      <formula>"Submitted to CE4 for decision"</formula>
    </cfRule>
    <cfRule type="cellIs" dxfId="901" priority="1363" operator="equal">
      <formula>"??"</formula>
    </cfRule>
    <cfRule type="cellIs" dxfId="900" priority="1364" operator="equal">
      <formula>"Fail - No report delivered"</formula>
    </cfRule>
    <cfRule type="cellIs" dxfId="899" priority="1365" operator="equal">
      <formula>"No Performance report delivered"</formula>
    </cfRule>
    <cfRule type="cellIs" dxfId="898" priority="1366" operator="equal">
      <formula>"Fail - Missing document"</formula>
    </cfRule>
    <cfRule type="cellIs" dxfId="897" priority="1367" operator="equal">
      <formula>"Fail"</formula>
    </cfRule>
    <cfRule type="cellIs" dxfId="896" priority="1368" operator="equal">
      <formula>"Not applicable"</formula>
    </cfRule>
    <cfRule type="cellIs" dxfId="895" priority="1369" operator="equal">
      <formula>"Pass Enec+"</formula>
    </cfRule>
    <cfRule type="cellIs" dxfId="894" priority="1370" operator="equal">
      <formula>"Pass ENEC"</formula>
    </cfRule>
    <cfRule type="cellIs" dxfId="893" priority="1371" operator="equal">
      <formula>"Pass Family oncept"</formula>
    </cfRule>
    <cfRule type="cellIs" dxfId="892" priority="1372" operator="equal">
      <formula>"Pass"</formula>
    </cfRule>
  </conditionalFormatting>
  <conditionalFormatting sqref="C99:C103">
    <cfRule type="cellIs" dxfId="891" priority="1373" operator="equal">
      <formula>"Check ongoing by LBE"</formula>
    </cfRule>
    <cfRule type="cellIs" dxfId="890" priority="1374" operator="equal">
      <formula>"To check by LBE"</formula>
    </cfRule>
    <cfRule type="cellIs" dxfId="889" priority="1375" operator="equal">
      <formula>"Pass CE4 Decission"</formula>
    </cfRule>
    <cfRule type="cellIs" dxfId="888" priority="1376" operator="equal">
      <formula>"Submitted to CE4 for decision"</formula>
    </cfRule>
    <cfRule type="cellIs" dxfId="887" priority="1377" operator="equal">
      <formula>"??"</formula>
    </cfRule>
    <cfRule type="cellIs" dxfId="886" priority="1378" operator="equal">
      <formula>"Fail - No report delivered"</formula>
    </cfRule>
    <cfRule type="cellIs" dxfId="885" priority="1379" operator="equal">
      <formula>"No Performance report delivered"</formula>
    </cfRule>
    <cfRule type="cellIs" dxfId="884" priority="1380" operator="equal">
      <formula>"Fail - Missing document"</formula>
    </cfRule>
    <cfRule type="cellIs" dxfId="883" priority="1381" operator="equal">
      <formula>"Fail"</formula>
    </cfRule>
    <cfRule type="cellIs" dxfId="882" priority="1382" operator="equal">
      <formula>"Not applicable"</formula>
    </cfRule>
    <cfRule type="cellIs" dxfId="881" priority="1383" operator="equal">
      <formula>"Pass Enec+"</formula>
    </cfRule>
    <cfRule type="cellIs" dxfId="880" priority="1384" operator="equal">
      <formula>"Pass ENEC"</formula>
    </cfRule>
    <cfRule type="cellIs" dxfId="879" priority="1385" operator="equal">
      <formula>"Pass Family oncept"</formula>
    </cfRule>
    <cfRule type="cellIs" dxfId="878" priority="1386" operator="equal">
      <formula>"Pass"</formula>
    </cfRule>
  </conditionalFormatting>
  <conditionalFormatting sqref="C106:C111">
    <cfRule type="cellIs" dxfId="877" priority="1345" operator="equal">
      <formula>"Check ongoing by LBE"</formula>
    </cfRule>
    <cfRule type="cellIs" dxfId="876" priority="1346" operator="equal">
      <formula>"To check by LBE"</formula>
    </cfRule>
    <cfRule type="cellIs" dxfId="875" priority="1347" operator="equal">
      <formula>"Pass CE4 Decission"</formula>
    </cfRule>
    <cfRule type="cellIs" dxfId="874" priority="1348" operator="equal">
      <formula>"Submitted to CE4 for decision"</formula>
    </cfRule>
    <cfRule type="cellIs" dxfId="873" priority="1349" operator="equal">
      <formula>"??"</formula>
    </cfRule>
    <cfRule type="cellIs" dxfId="872" priority="1350" operator="equal">
      <formula>"Fail - No report delivered"</formula>
    </cfRule>
    <cfRule type="cellIs" dxfId="871" priority="1351" operator="equal">
      <formula>"No Performance report delivered"</formula>
    </cfRule>
    <cfRule type="cellIs" dxfId="870" priority="1352" operator="equal">
      <formula>"Fail - Missing document"</formula>
    </cfRule>
    <cfRule type="cellIs" dxfId="869" priority="1353" operator="equal">
      <formula>"Fail"</formula>
    </cfRule>
    <cfRule type="cellIs" dxfId="868" priority="1354" operator="equal">
      <formula>"Not applicable"</formula>
    </cfRule>
    <cfRule type="cellIs" dxfId="867" priority="1355" operator="equal">
      <formula>"Pass Enec+"</formula>
    </cfRule>
    <cfRule type="cellIs" dxfId="866" priority="1356" operator="equal">
      <formula>"Pass ENEC"</formula>
    </cfRule>
    <cfRule type="cellIs" dxfId="865" priority="1357" operator="equal">
      <formula>"Pass Family oncept"</formula>
    </cfRule>
    <cfRule type="cellIs" dxfId="864" priority="1358" operator="equal">
      <formula>"Pass"</formula>
    </cfRule>
  </conditionalFormatting>
  <conditionalFormatting sqref="C126">
    <cfRule type="cellIs" dxfId="863" priority="1331" operator="equal">
      <formula>"Check ongoing by LBE"</formula>
    </cfRule>
    <cfRule type="cellIs" dxfId="862" priority="1332" operator="equal">
      <formula>"To check by LBE"</formula>
    </cfRule>
    <cfRule type="cellIs" dxfId="861" priority="1333" operator="equal">
      <formula>"Pass CE4 Decission"</formula>
    </cfRule>
    <cfRule type="cellIs" dxfId="860" priority="1334" operator="equal">
      <formula>"Submitted to CE4 for decision"</formula>
    </cfRule>
    <cfRule type="cellIs" dxfId="859" priority="1335" operator="equal">
      <formula>"??"</formula>
    </cfRule>
    <cfRule type="cellIs" dxfId="858" priority="1336" operator="equal">
      <formula>"Fail - No report delivered"</formula>
    </cfRule>
    <cfRule type="cellIs" dxfId="857" priority="1337" operator="equal">
      <formula>"No Performance report delivered"</formula>
    </cfRule>
    <cfRule type="cellIs" dxfId="856" priority="1338" operator="equal">
      <formula>"Fail - Missing document"</formula>
    </cfRule>
    <cfRule type="cellIs" dxfId="855" priority="1339" operator="equal">
      <formula>"Fail"</formula>
    </cfRule>
    <cfRule type="cellIs" dxfId="854" priority="1340" operator="equal">
      <formula>"Not applicable"</formula>
    </cfRule>
    <cfRule type="cellIs" dxfId="853" priority="1341" operator="equal">
      <formula>"Pass Enec+"</formula>
    </cfRule>
    <cfRule type="cellIs" dxfId="852" priority="1342" operator="equal">
      <formula>"Pass ENEC"</formula>
    </cfRule>
    <cfRule type="cellIs" dxfId="851" priority="1343" operator="equal">
      <formula>"Pass Family oncept"</formula>
    </cfRule>
    <cfRule type="cellIs" dxfId="850" priority="1344" operator="equal">
      <formula>"Pass"</formula>
    </cfRule>
  </conditionalFormatting>
  <conditionalFormatting sqref="C116:C121">
    <cfRule type="cellIs" dxfId="849" priority="1317" operator="equal">
      <formula>"Check ongoing by LBE"</formula>
    </cfRule>
    <cfRule type="cellIs" dxfId="848" priority="1318" operator="equal">
      <formula>"To check by LBE"</formula>
    </cfRule>
    <cfRule type="cellIs" dxfId="847" priority="1319" operator="equal">
      <formula>"Pass CE4 Decission"</formula>
    </cfRule>
    <cfRule type="cellIs" dxfId="846" priority="1320" operator="equal">
      <formula>"Submitted to CE4 for decision"</formula>
    </cfRule>
    <cfRule type="cellIs" dxfId="845" priority="1321" operator="equal">
      <formula>"??"</formula>
    </cfRule>
    <cfRule type="cellIs" dxfId="844" priority="1322" operator="equal">
      <formula>"Fail - No report delivered"</formula>
    </cfRule>
    <cfRule type="cellIs" dxfId="843" priority="1323" operator="equal">
      <formula>"No Performance report delivered"</formula>
    </cfRule>
    <cfRule type="cellIs" dxfId="842" priority="1324" operator="equal">
      <formula>"Fail - Missing document"</formula>
    </cfRule>
    <cfRule type="cellIs" dxfId="841" priority="1325" operator="equal">
      <formula>"Fail"</formula>
    </cfRule>
    <cfRule type="cellIs" dxfId="840" priority="1326" operator="equal">
      <formula>"Not applicable"</formula>
    </cfRule>
    <cfRule type="cellIs" dxfId="839" priority="1327" operator="equal">
      <formula>"Pass Enec+"</formula>
    </cfRule>
    <cfRule type="cellIs" dxfId="838" priority="1328" operator="equal">
      <formula>"Pass ENEC"</formula>
    </cfRule>
    <cfRule type="cellIs" dxfId="837" priority="1329" operator="equal">
      <formula>"Pass Family oncept"</formula>
    </cfRule>
    <cfRule type="cellIs" dxfId="836" priority="1330" operator="equal">
      <formula>"Pass"</formula>
    </cfRule>
  </conditionalFormatting>
  <conditionalFormatting sqref="C98">
    <cfRule type="cellIs" dxfId="835" priority="1303" operator="equal">
      <formula>"Check ongoing by LBE"</formula>
    </cfRule>
    <cfRule type="cellIs" dxfId="834" priority="1304" operator="equal">
      <formula>"To check by LBE"</formula>
    </cfRule>
    <cfRule type="cellIs" dxfId="833" priority="1305" operator="equal">
      <formula>"Pass CE4 Decission"</formula>
    </cfRule>
    <cfRule type="cellIs" dxfId="832" priority="1306" operator="equal">
      <formula>"Submitted to CE4 for decision"</formula>
    </cfRule>
    <cfRule type="cellIs" dxfId="831" priority="1307" operator="equal">
      <formula>"??"</formula>
    </cfRule>
    <cfRule type="cellIs" dxfId="830" priority="1308" operator="equal">
      <formula>"Fail - No report delivered"</formula>
    </cfRule>
    <cfRule type="cellIs" dxfId="829" priority="1309" operator="equal">
      <formula>"No Performance report delivered"</formula>
    </cfRule>
    <cfRule type="cellIs" dxfId="828" priority="1310" operator="equal">
      <formula>"Fail - Missing document"</formula>
    </cfRule>
    <cfRule type="cellIs" dxfId="827" priority="1311" operator="equal">
      <formula>"Fail"</formula>
    </cfRule>
    <cfRule type="cellIs" dxfId="826" priority="1312" operator="equal">
      <formula>"Not applicable"</formula>
    </cfRule>
    <cfRule type="cellIs" dxfId="825" priority="1313" operator="equal">
      <formula>"Pass Enec+"</formula>
    </cfRule>
    <cfRule type="cellIs" dxfId="824" priority="1314" operator="equal">
      <formula>"Pass ENEC"</formula>
    </cfRule>
    <cfRule type="cellIs" dxfId="823" priority="1315" operator="equal">
      <formula>"Pass Family oncept"</formula>
    </cfRule>
    <cfRule type="cellIs" dxfId="822" priority="1316" operator="equal">
      <formula>"Pass"</formula>
    </cfRule>
  </conditionalFormatting>
  <conditionalFormatting sqref="C104">
    <cfRule type="cellIs" dxfId="821" priority="1275" operator="equal">
      <formula>"Check ongoing by LBE"</formula>
    </cfRule>
    <cfRule type="cellIs" dxfId="820" priority="1276" operator="equal">
      <formula>"To check by LBE"</formula>
    </cfRule>
    <cfRule type="cellIs" dxfId="819" priority="1277" operator="equal">
      <formula>"Pass CE4 Decission"</formula>
    </cfRule>
    <cfRule type="cellIs" dxfId="818" priority="1278" operator="equal">
      <formula>"Submitted to CE4 for decision"</formula>
    </cfRule>
    <cfRule type="cellIs" dxfId="817" priority="1279" operator="equal">
      <formula>"??"</formula>
    </cfRule>
    <cfRule type="cellIs" dxfId="816" priority="1280" operator="equal">
      <formula>"Fail - No report delivered"</formula>
    </cfRule>
    <cfRule type="cellIs" dxfId="815" priority="1281" operator="equal">
      <formula>"No Performance report delivered"</formula>
    </cfRule>
    <cfRule type="cellIs" dxfId="814" priority="1282" operator="equal">
      <formula>"Fail - Missing document"</formula>
    </cfRule>
    <cfRule type="cellIs" dxfId="813" priority="1283" operator="equal">
      <formula>"Fail"</formula>
    </cfRule>
    <cfRule type="cellIs" dxfId="812" priority="1284" operator="equal">
      <formula>"Not applicable"</formula>
    </cfRule>
    <cfRule type="cellIs" dxfId="811" priority="1285" operator="equal">
      <formula>"Pass Enec+"</formula>
    </cfRule>
    <cfRule type="cellIs" dxfId="810" priority="1286" operator="equal">
      <formula>"Pass ENEC"</formula>
    </cfRule>
    <cfRule type="cellIs" dxfId="809" priority="1287" operator="equal">
      <formula>"Pass Family oncept"</formula>
    </cfRule>
    <cfRule type="cellIs" dxfId="808" priority="1288" operator="equal">
      <formula>"Pass"</formula>
    </cfRule>
  </conditionalFormatting>
  <conditionalFormatting sqref="C105">
    <cfRule type="cellIs" dxfId="807" priority="1261" operator="equal">
      <formula>"Check ongoing by LBE"</formula>
    </cfRule>
    <cfRule type="cellIs" dxfId="806" priority="1262" operator="equal">
      <formula>"To check by LBE"</formula>
    </cfRule>
    <cfRule type="cellIs" dxfId="805" priority="1263" operator="equal">
      <formula>"Pass CE4 Decission"</formula>
    </cfRule>
    <cfRule type="cellIs" dxfId="804" priority="1264" operator="equal">
      <formula>"Submitted to CE4 for decision"</formula>
    </cfRule>
    <cfRule type="cellIs" dxfId="803" priority="1265" operator="equal">
      <formula>"??"</formula>
    </cfRule>
    <cfRule type="cellIs" dxfId="802" priority="1266" operator="equal">
      <formula>"Fail - No report delivered"</formula>
    </cfRule>
    <cfRule type="cellIs" dxfId="801" priority="1267" operator="equal">
      <formula>"No Performance report delivered"</formula>
    </cfRule>
    <cfRule type="cellIs" dxfId="800" priority="1268" operator="equal">
      <formula>"Fail - Missing document"</formula>
    </cfRule>
    <cfRule type="cellIs" dxfId="799" priority="1269" operator="equal">
      <formula>"Fail"</formula>
    </cfRule>
    <cfRule type="cellIs" dxfId="798" priority="1270" operator="equal">
      <formula>"Not applicable"</formula>
    </cfRule>
    <cfRule type="cellIs" dxfId="797" priority="1271" operator="equal">
      <formula>"Pass Enec+"</formula>
    </cfRule>
    <cfRule type="cellIs" dxfId="796" priority="1272" operator="equal">
      <formula>"Pass ENEC"</formula>
    </cfRule>
    <cfRule type="cellIs" dxfId="795" priority="1273" operator="equal">
      <formula>"Pass Family oncept"</formula>
    </cfRule>
    <cfRule type="cellIs" dxfId="794" priority="1274" operator="equal">
      <formula>"Pass"</formula>
    </cfRule>
  </conditionalFormatting>
  <conditionalFormatting sqref="C122:C125">
    <cfRule type="cellIs" dxfId="793" priority="1247" operator="equal">
      <formula>"Check ongoing by LBE"</formula>
    </cfRule>
    <cfRule type="cellIs" dxfId="792" priority="1248" operator="equal">
      <formula>"To check by LBE"</formula>
    </cfRule>
    <cfRule type="cellIs" dxfId="791" priority="1249" operator="equal">
      <formula>"Pass CE4 Decission"</formula>
    </cfRule>
    <cfRule type="cellIs" dxfId="790" priority="1250" operator="equal">
      <formula>"Submitted to CE4 for decision"</formula>
    </cfRule>
    <cfRule type="cellIs" dxfId="789" priority="1251" operator="equal">
      <formula>"??"</formula>
    </cfRule>
    <cfRule type="cellIs" dxfId="788" priority="1252" operator="equal">
      <formula>"Fail - No report delivered"</formula>
    </cfRule>
    <cfRule type="cellIs" dxfId="787" priority="1253" operator="equal">
      <formula>"No Performance report delivered"</formula>
    </cfRule>
    <cfRule type="cellIs" dxfId="786" priority="1254" operator="equal">
      <formula>"Fail - Missing document"</formula>
    </cfRule>
    <cfRule type="cellIs" dxfId="785" priority="1255" operator="equal">
      <formula>"Fail"</formula>
    </cfRule>
    <cfRule type="cellIs" dxfId="784" priority="1256" operator="equal">
      <formula>"Not applicable"</formula>
    </cfRule>
    <cfRule type="cellIs" dxfId="783" priority="1257" operator="equal">
      <formula>"Pass Enec+"</formula>
    </cfRule>
    <cfRule type="cellIs" dxfId="782" priority="1258" operator="equal">
      <formula>"Pass ENEC"</formula>
    </cfRule>
    <cfRule type="cellIs" dxfId="781" priority="1259" operator="equal">
      <formula>"Pass Family oncept"</formula>
    </cfRule>
    <cfRule type="cellIs" dxfId="780" priority="1260" operator="equal">
      <formula>"Pass"</formula>
    </cfRule>
  </conditionalFormatting>
  <conditionalFormatting sqref="C130">
    <cfRule type="cellIs" dxfId="779" priority="1233" operator="equal">
      <formula>"Check ongoing by LBE"</formula>
    </cfRule>
    <cfRule type="cellIs" dxfId="778" priority="1234" operator="equal">
      <formula>"To check by LBE"</formula>
    </cfRule>
    <cfRule type="cellIs" dxfId="777" priority="1235" operator="equal">
      <formula>"Pass CE4 Decission"</formula>
    </cfRule>
    <cfRule type="cellIs" dxfId="776" priority="1236" operator="equal">
      <formula>"Submitted to CE4 for decision"</formula>
    </cfRule>
    <cfRule type="cellIs" dxfId="775" priority="1237" operator="equal">
      <formula>"??"</formula>
    </cfRule>
    <cfRule type="cellIs" dxfId="774" priority="1238" operator="equal">
      <formula>"Fail - No report delivered"</formula>
    </cfRule>
    <cfRule type="cellIs" dxfId="773" priority="1239" operator="equal">
      <formula>"No Performance report delivered"</formula>
    </cfRule>
    <cfRule type="cellIs" dxfId="772" priority="1240" operator="equal">
      <formula>"Fail - Missing document"</formula>
    </cfRule>
    <cfRule type="cellIs" dxfId="771" priority="1241" operator="equal">
      <formula>"Fail"</formula>
    </cfRule>
    <cfRule type="cellIs" dxfId="770" priority="1242" operator="equal">
      <formula>"Not applicable"</formula>
    </cfRule>
    <cfRule type="cellIs" dxfId="769" priority="1243" operator="equal">
      <formula>"Pass Enec+"</formula>
    </cfRule>
    <cfRule type="cellIs" dxfId="768" priority="1244" operator="equal">
      <formula>"Pass ENEC"</formula>
    </cfRule>
    <cfRule type="cellIs" dxfId="767" priority="1245" operator="equal">
      <formula>"Pass Family oncept"</formula>
    </cfRule>
    <cfRule type="cellIs" dxfId="766" priority="1246" operator="equal">
      <formula>"Pass"</formula>
    </cfRule>
  </conditionalFormatting>
  <conditionalFormatting sqref="C139:C142">
    <cfRule type="cellIs" dxfId="765" priority="1219" operator="equal">
      <formula>"Check ongoing by LBE"</formula>
    </cfRule>
    <cfRule type="cellIs" dxfId="764" priority="1220" operator="equal">
      <formula>"To check by LBE"</formula>
    </cfRule>
    <cfRule type="cellIs" dxfId="763" priority="1221" operator="equal">
      <formula>"Pass CE4 Decission"</formula>
    </cfRule>
    <cfRule type="cellIs" dxfId="762" priority="1222" operator="equal">
      <formula>"Submitted to CE4 for decision"</formula>
    </cfRule>
    <cfRule type="cellIs" dxfId="761" priority="1223" operator="equal">
      <formula>"??"</formula>
    </cfRule>
    <cfRule type="cellIs" dxfId="760" priority="1224" operator="equal">
      <formula>"Fail - No report delivered"</formula>
    </cfRule>
    <cfRule type="cellIs" dxfId="759" priority="1225" operator="equal">
      <formula>"No Performance report delivered"</formula>
    </cfRule>
    <cfRule type="cellIs" dxfId="758" priority="1226" operator="equal">
      <formula>"Fail - Missing document"</formula>
    </cfRule>
    <cfRule type="cellIs" dxfId="757" priority="1227" operator="equal">
      <formula>"Fail"</formula>
    </cfRule>
    <cfRule type="cellIs" dxfId="756" priority="1228" operator="equal">
      <formula>"Not applicable"</formula>
    </cfRule>
    <cfRule type="cellIs" dxfId="755" priority="1229" operator="equal">
      <formula>"Pass Enec+"</formula>
    </cfRule>
    <cfRule type="cellIs" dxfId="754" priority="1230" operator="equal">
      <formula>"Pass ENEC"</formula>
    </cfRule>
    <cfRule type="cellIs" dxfId="753" priority="1231" operator="equal">
      <formula>"Pass Family oncept"</formula>
    </cfRule>
    <cfRule type="cellIs" dxfId="752" priority="1232" operator="equal">
      <formula>"Pass"</formula>
    </cfRule>
  </conditionalFormatting>
  <conditionalFormatting sqref="C146">
    <cfRule type="cellIs" dxfId="751" priority="1205" operator="equal">
      <formula>"Check ongoing by LBE"</formula>
    </cfRule>
    <cfRule type="cellIs" dxfId="750" priority="1206" operator="equal">
      <formula>"To check by LBE"</formula>
    </cfRule>
    <cfRule type="cellIs" dxfId="749" priority="1207" operator="equal">
      <formula>"Pass CE4 Decission"</formula>
    </cfRule>
    <cfRule type="cellIs" dxfId="748" priority="1208" operator="equal">
      <formula>"Submitted to CE4 for decision"</formula>
    </cfRule>
    <cfRule type="cellIs" dxfId="747" priority="1209" operator="equal">
      <formula>"??"</formula>
    </cfRule>
    <cfRule type="cellIs" dxfId="746" priority="1210" operator="equal">
      <formula>"Fail - No report delivered"</formula>
    </cfRule>
    <cfRule type="cellIs" dxfId="745" priority="1211" operator="equal">
      <formula>"No Performance report delivered"</formula>
    </cfRule>
    <cfRule type="cellIs" dxfId="744" priority="1212" operator="equal">
      <formula>"Fail - Missing document"</formula>
    </cfRule>
    <cfRule type="cellIs" dxfId="743" priority="1213" operator="equal">
      <formula>"Fail"</formula>
    </cfRule>
    <cfRule type="cellIs" dxfId="742" priority="1214" operator="equal">
      <formula>"Not applicable"</formula>
    </cfRule>
    <cfRule type="cellIs" dxfId="741" priority="1215" operator="equal">
      <formula>"Pass Enec+"</formula>
    </cfRule>
    <cfRule type="cellIs" dxfId="740" priority="1216" operator="equal">
      <formula>"Pass ENEC"</formula>
    </cfRule>
    <cfRule type="cellIs" dxfId="739" priority="1217" operator="equal">
      <formula>"Pass Family oncept"</formula>
    </cfRule>
    <cfRule type="cellIs" dxfId="738" priority="1218" operator="equal">
      <formula>"Pass"</formula>
    </cfRule>
  </conditionalFormatting>
  <conditionalFormatting sqref="C161">
    <cfRule type="cellIs" dxfId="737" priority="1121" operator="equal">
      <formula>"Check ongoing by LBE"</formula>
    </cfRule>
    <cfRule type="cellIs" dxfId="736" priority="1122" operator="equal">
      <formula>"To check by LBE"</formula>
    </cfRule>
    <cfRule type="cellIs" dxfId="735" priority="1123" operator="equal">
      <formula>"Pass CE4 Decission"</formula>
    </cfRule>
    <cfRule type="cellIs" dxfId="734" priority="1124" operator="equal">
      <formula>"Submitted to CE4 for decision"</formula>
    </cfRule>
    <cfRule type="cellIs" dxfId="733" priority="1125" operator="equal">
      <formula>"??"</formula>
    </cfRule>
    <cfRule type="cellIs" dxfId="732" priority="1126" operator="equal">
      <formula>"Fail - No report delivered"</formula>
    </cfRule>
    <cfRule type="cellIs" dxfId="731" priority="1127" operator="equal">
      <formula>"No Performance report delivered"</formula>
    </cfRule>
    <cfRule type="cellIs" dxfId="730" priority="1128" operator="equal">
      <formula>"Fail - Missing document"</formula>
    </cfRule>
    <cfRule type="cellIs" dxfId="729" priority="1129" operator="equal">
      <formula>"Fail"</formula>
    </cfRule>
    <cfRule type="cellIs" dxfId="728" priority="1130" operator="equal">
      <formula>"Not applicable"</formula>
    </cfRule>
    <cfRule type="cellIs" dxfId="727" priority="1131" operator="equal">
      <formula>"Pass Enec+"</formula>
    </cfRule>
    <cfRule type="cellIs" dxfId="726" priority="1132" operator="equal">
      <formula>"Pass ENEC"</formula>
    </cfRule>
    <cfRule type="cellIs" dxfId="725" priority="1133" operator="equal">
      <formula>"Pass Family oncept"</formula>
    </cfRule>
    <cfRule type="cellIs" dxfId="724" priority="1134" operator="equal">
      <formula>"Pass"</formula>
    </cfRule>
  </conditionalFormatting>
  <conditionalFormatting sqref="C147:C148 C150:C151 C153:C157 C159:C160">
    <cfRule type="cellIs" dxfId="723" priority="1107" operator="equal">
      <formula>"Check ongoing by LBE"</formula>
    </cfRule>
    <cfRule type="cellIs" dxfId="722" priority="1108" operator="equal">
      <formula>"To check by LBE"</formula>
    </cfRule>
    <cfRule type="cellIs" dxfId="721" priority="1109" operator="equal">
      <formula>"Pass CE4 Decission"</formula>
    </cfRule>
    <cfRule type="cellIs" dxfId="720" priority="1110" operator="equal">
      <formula>"Submitted to CE4 for decision"</formula>
    </cfRule>
    <cfRule type="cellIs" dxfId="719" priority="1111" operator="equal">
      <formula>"??"</formula>
    </cfRule>
    <cfRule type="cellIs" dxfId="718" priority="1112" operator="equal">
      <formula>"Fail - No report delivered"</formula>
    </cfRule>
    <cfRule type="cellIs" dxfId="717" priority="1113" operator="equal">
      <formula>"No Performance report delivered"</formula>
    </cfRule>
    <cfRule type="cellIs" dxfId="716" priority="1114" operator="equal">
      <formula>"Fail - Missing document"</formula>
    </cfRule>
    <cfRule type="cellIs" dxfId="715" priority="1115" operator="equal">
      <formula>"Fail"</formula>
    </cfRule>
    <cfRule type="cellIs" dxfId="714" priority="1116" operator="equal">
      <formula>"Not applicable"</formula>
    </cfRule>
    <cfRule type="cellIs" dxfId="713" priority="1117" operator="equal">
      <formula>"Pass Enec+"</formula>
    </cfRule>
    <cfRule type="cellIs" dxfId="712" priority="1118" operator="equal">
      <formula>"Pass ENEC"</formula>
    </cfRule>
    <cfRule type="cellIs" dxfId="711" priority="1119" operator="equal">
      <formula>"Pass Family oncept"</formula>
    </cfRule>
    <cfRule type="cellIs" dxfId="710" priority="1120" operator="equal">
      <formula>"Pass"</formula>
    </cfRule>
  </conditionalFormatting>
  <conditionalFormatting sqref="C180 C183 C185">
    <cfRule type="cellIs" dxfId="709" priority="1051" operator="equal">
      <formula>"Check ongoing by LBE"</formula>
    </cfRule>
    <cfRule type="cellIs" dxfId="708" priority="1052" operator="equal">
      <formula>"To check by LBE"</formula>
    </cfRule>
    <cfRule type="cellIs" dxfId="707" priority="1053" operator="equal">
      <formula>"Pass CE4 Decission"</formula>
    </cfRule>
    <cfRule type="cellIs" dxfId="706" priority="1054" operator="equal">
      <formula>"Submitted to CE4 for decision"</formula>
    </cfRule>
    <cfRule type="cellIs" dxfId="705" priority="1055" operator="equal">
      <formula>"??"</formula>
    </cfRule>
    <cfRule type="cellIs" dxfId="704" priority="1056" operator="equal">
      <formula>"Fail - No report delivered"</formula>
    </cfRule>
    <cfRule type="cellIs" dxfId="703" priority="1057" operator="equal">
      <formula>"No Performance report delivered"</formula>
    </cfRule>
    <cfRule type="cellIs" dxfId="702" priority="1058" operator="equal">
      <formula>"Fail - Missing document"</formula>
    </cfRule>
    <cfRule type="cellIs" dxfId="701" priority="1059" operator="equal">
      <formula>"Fail"</formula>
    </cfRule>
    <cfRule type="cellIs" dxfId="700" priority="1060" operator="equal">
      <formula>"Not applicable"</formula>
    </cfRule>
    <cfRule type="cellIs" dxfId="699" priority="1061" operator="equal">
      <formula>"Pass Enec+"</formula>
    </cfRule>
    <cfRule type="cellIs" dxfId="698" priority="1062" operator="equal">
      <formula>"Pass ENEC"</formula>
    </cfRule>
    <cfRule type="cellIs" dxfId="697" priority="1063" operator="equal">
      <formula>"Pass Family oncept"</formula>
    </cfRule>
    <cfRule type="cellIs" dxfId="696" priority="1064" operator="equal">
      <formula>"Pass"</formula>
    </cfRule>
  </conditionalFormatting>
  <conditionalFormatting sqref="C149">
    <cfRule type="cellIs" dxfId="695" priority="1093" operator="equal">
      <formula>"Check ongoing by LBE"</formula>
    </cfRule>
    <cfRule type="cellIs" dxfId="694" priority="1094" operator="equal">
      <formula>"To check by LBE"</formula>
    </cfRule>
    <cfRule type="cellIs" dxfId="693" priority="1095" operator="equal">
      <formula>"Pass CE4 Decission"</formula>
    </cfRule>
    <cfRule type="cellIs" dxfId="692" priority="1096" operator="equal">
      <formula>"Submitted to CE4 for decision"</formula>
    </cfRule>
    <cfRule type="cellIs" dxfId="691" priority="1097" operator="equal">
      <formula>"??"</formula>
    </cfRule>
    <cfRule type="cellIs" dxfId="690" priority="1098" operator="equal">
      <formula>"Fail - No report delivered"</formula>
    </cfRule>
    <cfRule type="cellIs" dxfId="689" priority="1099" operator="equal">
      <formula>"No Performance report delivered"</formula>
    </cfRule>
    <cfRule type="cellIs" dxfId="688" priority="1100" operator="equal">
      <formula>"Fail - Missing document"</formula>
    </cfRule>
    <cfRule type="cellIs" dxfId="687" priority="1101" operator="equal">
      <formula>"Fail"</formula>
    </cfRule>
    <cfRule type="cellIs" dxfId="686" priority="1102" operator="equal">
      <formula>"Not applicable"</formula>
    </cfRule>
    <cfRule type="cellIs" dxfId="685" priority="1103" operator="equal">
      <formula>"Pass Enec+"</formula>
    </cfRule>
    <cfRule type="cellIs" dxfId="684" priority="1104" operator="equal">
      <formula>"Pass ENEC"</formula>
    </cfRule>
    <cfRule type="cellIs" dxfId="683" priority="1105" operator="equal">
      <formula>"Pass Family oncept"</formula>
    </cfRule>
    <cfRule type="cellIs" dxfId="682" priority="1106" operator="equal">
      <formula>"Pass"</formula>
    </cfRule>
  </conditionalFormatting>
  <conditionalFormatting sqref="C158">
    <cfRule type="cellIs" dxfId="681" priority="1037" operator="equal">
      <formula>"Check ongoing by LBE"</formula>
    </cfRule>
    <cfRule type="cellIs" dxfId="680" priority="1038" operator="equal">
      <formula>"To check by LBE"</formula>
    </cfRule>
    <cfRule type="cellIs" dxfId="679" priority="1039" operator="equal">
      <formula>"Pass CE4 Decission"</formula>
    </cfRule>
    <cfRule type="cellIs" dxfId="678" priority="1040" operator="equal">
      <formula>"Submitted to CE4 for decision"</formula>
    </cfRule>
    <cfRule type="cellIs" dxfId="677" priority="1041" operator="equal">
      <formula>"??"</formula>
    </cfRule>
    <cfRule type="cellIs" dxfId="676" priority="1042" operator="equal">
      <formula>"Fail - No report delivered"</formula>
    </cfRule>
    <cfRule type="cellIs" dxfId="675" priority="1043" operator="equal">
      <formula>"No Performance report delivered"</formula>
    </cfRule>
    <cfRule type="cellIs" dxfId="674" priority="1044" operator="equal">
      <formula>"Fail - Missing document"</formula>
    </cfRule>
    <cfRule type="cellIs" dxfId="673" priority="1045" operator="equal">
      <formula>"Fail"</formula>
    </cfRule>
    <cfRule type="cellIs" dxfId="672" priority="1046" operator="equal">
      <formula>"Not applicable"</formula>
    </cfRule>
    <cfRule type="cellIs" dxfId="671" priority="1047" operator="equal">
      <formula>"Pass Enec+"</formula>
    </cfRule>
    <cfRule type="cellIs" dxfId="670" priority="1048" operator="equal">
      <formula>"Pass ENEC"</formula>
    </cfRule>
    <cfRule type="cellIs" dxfId="669" priority="1049" operator="equal">
      <formula>"Pass Family oncept"</formula>
    </cfRule>
    <cfRule type="cellIs" dxfId="668" priority="1050" operator="equal">
      <formula>"Pass"</formula>
    </cfRule>
  </conditionalFormatting>
  <conditionalFormatting sqref="C152">
    <cfRule type="cellIs" dxfId="667" priority="1079" operator="equal">
      <formula>"Check ongoing by LBE"</formula>
    </cfRule>
    <cfRule type="cellIs" dxfId="666" priority="1080" operator="equal">
      <formula>"To check by LBE"</formula>
    </cfRule>
    <cfRule type="cellIs" dxfId="665" priority="1081" operator="equal">
      <formula>"Pass CE4 Decission"</formula>
    </cfRule>
    <cfRule type="cellIs" dxfId="664" priority="1082" operator="equal">
      <formula>"Submitted to CE4 for decision"</formula>
    </cfRule>
    <cfRule type="cellIs" dxfId="663" priority="1083" operator="equal">
      <formula>"??"</formula>
    </cfRule>
    <cfRule type="cellIs" dxfId="662" priority="1084" operator="equal">
      <formula>"Fail - No report delivered"</formula>
    </cfRule>
    <cfRule type="cellIs" dxfId="661" priority="1085" operator="equal">
      <formula>"No Performance report delivered"</formula>
    </cfRule>
    <cfRule type="cellIs" dxfId="660" priority="1086" operator="equal">
      <formula>"Fail - Missing document"</formula>
    </cfRule>
    <cfRule type="cellIs" dxfId="659" priority="1087" operator="equal">
      <formula>"Fail"</formula>
    </cfRule>
    <cfRule type="cellIs" dxfId="658" priority="1088" operator="equal">
      <formula>"Not applicable"</formula>
    </cfRule>
    <cfRule type="cellIs" dxfId="657" priority="1089" operator="equal">
      <formula>"Pass Enec+"</formula>
    </cfRule>
    <cfRule type="cellIs" dxfId="656" priority="1090" operator="equal">
      <formula>"Pass ENEC"</formula>
    </cfRule>
    <cfRule type="cellIs" dxfId="655" priority="1091" operator="equal">
      <formula>"Pass Family oncept"</formula>
    </cfRule>
    <cfRule type="cellIs" dxfId="654" priority="1092" operator="equal">
      <formula>"Pass"</formula>
    </cfRule>
  </conditionalFormatting>
  <conditionalFormatting sqref="C177">
    <cfRule type="cellIs" dxfId="653" priority="911" operator="equal">
      <formula>"Check ongoing by LBE"</formula>
    </cfRule>
    <cfRule type="cellIs" dxfId="652" priority="912" operator="equal">
      <formula>"To check by LBE"</formula>
    </cfRule>
    <cfRule type="cellIs" dxfId="651" priority="913" operator="equal">
      <formula>"Pass CE4 Decission"</formula>
    </cfRule>
    <cfRule type="cellIs" dxfId="650" priority="914" operator="equal">
      <formula>"Submitted to CE4 for decision"</formula>
    </cfRule>
    <cfRule type="cellIs" dxfId="649" priority="915" operator="equal">
      <formula>"??"</formula>
    </cfRule>
    <cfRule type="cellIs" dxfId="648" priority="916" operator="equal">
      <formula>"Fail - No report delivered"</formula>
    </cfRule>
    <cfRule type="cellIs" dxfId="647" priority="917" operator="equal">
      <formula>"No Performance report delivered"</formula>
    </cfRule>
    <cfRule type="cellIs" dxfId="646" priority="918" operator="equal">
      <formula>"Fail - Missing document"</formula>
    </cfRule>
    <cfRule type="cellIs" dxfId="645" priority="919" operator="equal">
      <formula>"Fail"</formula>
    </cfRule>
    <cfRule type="cellIs" dxfId="644" priority="920" operator="equal">
      <formula>"Not applicable"</formula>
    </cfRule>
    <cfRule type="cellIs" dxfId="643" priority="921" operator="equal">
      <formula>"Pass Enec+"</formula>
    </cfRule>
    <cfRule type="cellIs" dxfId="642" priority="922" operator="equal">
      <formula>"Pass ENEC"</formula>
    </cfRule>
    <cfRule type="cellIs" dxfId="641" priority="923" operator="equal">
      <formula>"Pass Family oncept"</formula>
    </cfRule>
    <cfRule type="cellIs" dxfId="640" priority="924" operator="equal">
      <formula>"Pass"</formula>
    </cfRule>
  </conditionalFormatting>
  <conditionalFormatting sqref="C179">
    <cfRule type="cellIs" dxfId="639" priority="855" operator="equal">
      <formula>"Check ongoing by LBE"</formula>
    </cfRule>
    <cfRule type="cellIs" dxfId="638" priority="856" operator="equal">
      <formula>"To check by LBE"</formula>
    </cfRule>
    <cfRule type="cellIs" dxfId="637" priority="857" operator="equal">
      <formula>"Pass CE4 Decission"</formula>
    </cfRule>
    <cfRule type="cellIs" dxfId="636" priority="858" operator="equal">
      <formula>"Submitted to CE4 for decision"</formula>
    </cfRule>
    <cfRule type="cellIs" dxfId="635" priority="859" operator="equal">
      <formula>"??"</formula>
    </cfRule>
    <cfRule type="cellIs" dxfId="634" priority="860" operator="equal">
      <formula>"Fail - No report delivered"</formula>
    </cfRule>
    <cfRule type="cellIs" dxfId="633" priority="861" operator="equal">
      <formula>"No Performance report delivered"</formula>
    </cfRule>
    <cfRule type="cellIs" dxfId="632" priority="862" operator="equal">
      <formula>"Fail - Missing document"</formula>
    </cfRule>
    <cfRule type="cellIs" dxfId="631" priority="863" operator="equal">
      <formula>"Fail"</formula>
    </cfRule>
    <cfRule type="cellIs" dxfId="630" priority="864" operator="equal">
      <formula>"Not applicable"</formula>
    </cfRule>
    <cfRule type="cellIs" dxfId="629" priority="865" operator="equal">
      <formula>"Pass Enec+"</formula>
    </cfRule>
    <cfRule type="cellIs" dxfId="628" priority="866" operator="equal">
      <formula>"Pass ENEC"</formula>
    </cfRule>
    <cfRule type="cellIs" dxfId="627" priority="867" operator="equal">
      <formula>"Pass Family oncept"</formula>
    </cfRule>
    <cfRule type="cellIs" dxfId="626" priority="868" operator="equal">
      <formula>"Pass"</formula>
    </cfRule>
  </conditionalFormatting>
  <conditionalFormatting sqref="C162:C176">
    <cfRule type="cellIs" dxfId="625" priority="925" operator="equal">
      <formula>"Check ongoing by LBE"</formula>
    </cfRule>
    <cfRule type="cellIs" dxfId="624" priority="926" operator="equal">
      <formula>"To check by LBE"</formula>
    </cfRule>
    <cfRule type="cellIs" dxfId="623" priority="927" operator="equal">
      <formula>"Pass CE4 Decission"</formula>
    </cfRule>
    <cfRule type="cellIs" dxfId="622" priority="928" operator="equal">
      <formula>"Submitted to CE4 for decision"</formula>
    </cfRule>
    <cfRule type="cellIs" dxfId="621" priority="929" operator="equal">
      <formula>"??"</formula>
    </cfRule>
    <cfRule type="cellIs" dxfId="620" priority="930" operator="equal">
      <formula>"Fail - No report delivered"</formula>
    </cfRule>
    <cfRule type="cellIs" dxfId="619" priority="931" operator="equal">
      <formula>"No Performance report delivered"</formula>
    </cfRule>
    <cfRule type="cellIs" dxfId="618" priority="932" operator="equal">
      <formula>"Fail - Missing document"</formula>
    </cfRule>
    <cfRule type="cellIs" dxfId="617" priority="933" operator="equal">
      <formula>"Fail"</formula>
    </cfRule>
    <cfRule type="cellIs" dxfId="616" priority="934" operator="equal">
      <formula>"Not applicable"</formula>
    </cfRule>
    <cfRule type="cellIs" dxfId="615" priority="935" operator="equal">
      <formula>"Pass Enec+"</formula>
    </cfRule>
    <cfRule type="cellIs" dxfId="614" priority="936" operator="equal">
      <formula>"Pass ENEC"</formula>
    </cfRule>
    <cfRule type="cellIs" dxfId="613" priority="937" operator="equal">
      <formula>"Pass Family oncept"</formula>
    </cfRule>
    <cfRule type="cellIs" dxfId="612" priority="938" operator="equal">
      <formula>"Pass"</formula>
    </cfRule>
  </conditionalFormatting>
  <conditionalFormatting sqref="C182">
    <cfRule type="cellIs" dxfId="611" priority="827" operator="equal">
      <formula>"Check ongoing by LBE"</formula>
    </cfRule>
    <cfRule type="cellIs" dxfId="610" priority="828" operator="equal">
      <formula>"To check by LBE"</formula>
    </cfRule>
    <cfRule type="cellIs" dxfId="609" priority="829" operator="equal">
      <formula>"Pass CE4 Decission"</formula>
    </cfRule>
    <cfRule type="cellIs" dxfId="608" priority="830" operator="equal">
      <formula>"Submitted to CE4 for decision"</formula>
    </cfRule>
    <cfRule type="cellIs" dxfId="607" priority="831" operator="equal">
      <formula>"??"</formula>
    </cfRule>
    <cfRule type="cellIs" dxfId="606" priority="832" operator="equal">
      <formula>"Fail - No report delivered"</formula>
    </cfRule>
    <cfRule type="cellIs" dxfId="605" priority="833" operator="equal">
      <formula>"No Performance report delivered"</formula>
    </cfRule>
    <cfRule type="cellIs" dxfId="604" priority="834" operator="equal">
      <formula>"Fail - Missing document"</formula>
    </cfRule>
    <cfRule type="cellIs" dxfId="603" priority="835" operator="equal">
      <formula>"Fail"</formula>
    </cfRule>
    <cfRule type="cellIs" dxfId="602" priority="836" operator="equal">
      <formula>"Not applicable"</formula>
    </cfRule>
    <cfRule type="cellIs" dxfId="601" priority="837" operator="equal">
      <formula>"Pass Enec+"</formula>
    </cfRule>
    <cfRule type="cellIs" dxfId="600" priority="838" operator="equal">
      <formula>"Pass ENEC"</formula>
    </cfRule>
    <cfRule type="cellIs" dxfId="599" priority="839" operator="equal">
      <formula>"Pass Family oncept"</formula>
    </cfRule>
    <cfRule type="cellIs" dxfId="598" priority="840" operator="equal">
      <formula>"Pass"</formula>
    </cfRule>
  </conditionalFormatting>
  <conditionalFormatting sqref="C181">
    <cfRule type="cellIs" dxfId="597" priority="841" operator="equal">
      <formula>"Check ongoing by LBE"</formula>
    </cfRule>
    <cfRule type="cellIs" dxfId="596" priority="842" operator="equal">
      <formula>"To check by LBE"</formula>
    </cfRule>
    <cfRule type="cellIs" dxfId="595" priority="843" operator="equal">
      <formula>"Pass CE4 Decission"</formula>
    </cfRule>
    <cfRule type="cellIs" dxfId="594" priority="844" operator="equal">
      <formula>"Submitted to CE4 for decision"</formula>
    </cfRule>
    <cfRule type="cellIs" dxfId="593" priority="845" operator="equal">
      <formula>"??"</formula>
    </cfRule>
    <cfRule type="cellIs" dxfId="592" priority="846" operator="equal">
      <formula>"Fail - No report delivered"</formula>
    </cfRule>
    <cfRule type="cellIs" dxfId="591" priority="847" operator="equal">
      <formula>"No Performance report delivered"</formula>
    </cfRule>
    <cfRule type="cellIs" dxfId="590" priority="848" operator="equal">
      <formula>"Fail - Missing document"</formula>
    </cfRule>
    <cfRule type="cellIs" dxfId="589" priority="849" operator="equal">
      <formula>"Fail"</formula>
    </cfRule>
    <cfRule type="cellIs" dxfId="588" priority="850" operator="equal">
      <formula>"Not applicable"</formula>
    </cfRule>
    <cfRule type="cellIs" dxfId="587" priority="851" operator="equal">
      <formula>"Pass Enec+"</formula>
    </cfRule>
    <cfRule type="cellIs" dxfId="586" priority="852" operator="equal">
      <formula>"Pass ENEC"</formula>
    </cfRule>
    <cfRule type="cellIs" dxfId="585" priority="853" operator="equal">
      <formula>"Pass Family oncept"</formula>
    </cfRule>
    <cfRule type="cellIs" dxfId="584" priority="854" operator="equal">
      <formula>"Pass"</formula>
    </cfRule>
  </conditionalFormatting>
  <conditionalFormatting sqref="C184">
    <cfRule type="cellIs" dxfId="583" priority="813" operator="equal">
      <formula>"Check ongoing by LBE"</formula>
    </cfRule>
    <cfRule type="cellIs" dxfId="582" priority="814" operator="equal">
      <formula>"To check by LBE"</formula>
    </cfRule>
    <cfRule type="cellIs" dxfId="581" priority="815" operator="equal">
      <formula>"Pass CE4 Decission"</formula>
    </cfRule>
    <cfRule type="cellIs" dxfId="580" priority="816" operator="equal">
      <formula>"Submitted to CE4 for decision"</formula>
    </cfRule>
    <cfRule type="cellIs" dxfId="579" priority="817" operator="equal">
      <formula>"??"</formula>
    </cfRule>
    <cfRule type="cellIs" dxfId="578" priority="818" operator="equal">
      <formula>"Fail - No report delivered"</formula>
    </cfRule>
    <cfRule type="cellIs" dxfId="577" priority="819" operator="equal">
      <formula>"No Performance report delivered"</formula>
    </cfRule>
    <cfRule type="cellIs" dxfId="576" priority="820" operator="equal">
      <formula>"Fail - Missing document"</formula>
    </cfRule>
    <cfRule type="cellIs" dxfId="575" priority="821" operator="equal">
      <formula>"Fail"</formula>
    </cfRule>
    <cfRule type="cellIs" dxfId="574" priority="822" operator="equal">
      <formula>"Not applicable"</formula>
    </cfRule>
    <cfRule type="cellIs" dxfId="573" priority="823" operator="equal">
      <formula>"Pass Enec+"</formula>
    </cfRule>
    <cfRule type="cellIs" dxfId="572" priority="824" operator="equal">
      <formula>"Pass ENEC"</formula>
    </cfRule>
    <cfRule type="cellIs" dxfId="571" priority="825" operator="equal">
      <formula>"Pass Family oncept"</formula>
    </cfRule>
    <cfRule type="cellIs" dxfId="570" priority="826" operator="equal">
      <formula>"Pass"</formula>
    </cfRule>
  </conditionalFormatting>
  <conditionalFormatting sqref="C186">
    <cfRule type="cellIs" dxfId="569" priority="785" operator="equal">
      <formula>"Check ongoing by LBE"</formula>
    </cfRule>
    <cfRule type="cellIs" dxfId="568" priority="786" operator="equal">
      <formula>"To check by LBE"</formula>
    </cfRule>
    <cfRule type="cellIs" dxfId="567" priority="787" operator="equal">
      <formula>"Pass CE4 Decission"</formula>
    </cfRule>
    <cfRule type="cellIs" dxfId="566" priority="788" operator="equal">
      <formula>"Submitted to CE4 for decision"</formula>
    </cfRule>
    <cfRule type="cellIs" dxfId="565" priority="789" operator="equal">
      <formula>"??"</formula>
    </cfRule>
    <cfRule type="cellIs" dxfId="564" priority="790" operator="equal">
      <formula>"Fail - No report delivered"</formula>
    </cfRule>
    <cfRule type="cellIs" dxfId="563" priority="791" operator="equal">
      <formula>"No Performance report delivered"</formula>
    </cfRule>
    <cfRule type="cellIs" dxfId="562" priority="792" operator="equal">
      <formula>"Fail - Missing document"</formula>
    </cfRule>
    <cfRule type="cellIs" dxfId="561" priority="793" operator="equal">
      <formula>"Fail"</formula>
    </cfRule>
    <cfRule type="cellIs" dxfId="560" priority="794" operator="equal">
      <formula>"Not applicable"</formula>
    </cfRule>
    <cfRule type="cellIs" dxfId="559" priority="795" operator="equal">
      <formula>"Pass Enec+"</formula>
    </cfRule>
    <cfRule type="cellIs" dxfId="558" priority="796" operator="equal">
      <formula>"Pass ENEC"</formula>
    </cfRule>
    <cfRule type="cellIs" dxfId="557" priority="797" operator="equal">
      <formula>"Pass Family oncept"</formula>
    </cfRule>
    <cfRule type="cellIs" dxfId="556" priority="798" operator="equal">
      <formula>"Pass"</formula>
    </cfRule>
  </conditionalFormatting>
  <conditionalFormatting sqref="C187">
    <cfRule type="cellIs" dxfId="555" priority="799" operator="equal">
      <formula>"Check ongoing by LBE"</formula>
    </cfRule>
    <cfRule type="cellIs" dxfId="554" priority="800" operator="equal">
      <formula>"To check by LBE"</formula>
    </cfRule>
    <cfRule type="cellIs" dxfId="553" priority="801" operator="equal">
      <formula>"Pass CE4 Decission"</formula>
    </cfRule>
    <cfRule type="cellIs" dxfId="552" priority="802" operator="equal">
      <formula>"Submitted to CE4 for decision"</formula>
    </cfRule>
    <cfRule type="cellIs" dxfId="551" priority="803" operator="equal">
      <formula>"??"</formula>
    </cfRule>
    <cfRule type="cellIs" dxfId="550" priority="804" operator="equal">
      <formula>"Fail - No report delivered"</formula>
    </cfRule>
    <cfRule type="cellIs" dxfId="549" priority="805" operator="equal">
      <formula>"No Performance report delivered"</formula>
    </cfRule>
    <cfRule type="cellIs" dxfId="548" priority="806" operator="equal">
      <formula>"Fail - Missing document"</formula>
    </cfRule>
    <cfRule type="cellIs" dxfId="547" priority="807" operator="equal">
      <formula>"Fail"</formula>
    </cfRule>
    <cfRule type="cellIs" dxfId="546" priority="808" operator="equal">
      <formula>"Not applicable"</formula>
    </cfRule>
    <cfRule type="cellIs" dxfId="545" priority="809" operator="equal">
      <formula>"Pass Enec+"</formula>
    </cfRule>
    <cfRule type="cellIs" dxfId="544" priority="810" operator="equal">
      <formula>"Pass ENEC"</formula>
    </cfRule>
    <cfRule type="cellIs" dxfId="543" priority="811" operator="equal">
      <formula>"Pass Family oncept"</formula>
    </cfRule>
    <cfRule type="cellIs" dxfId="542" priority="812" operator="equal">
      <formula>"Pass"</formula>
    </cfRule>
  </conditionalFormatting>
  <conditionalFormatting sqref="C189">
    <cfRule type="cellIs" dxfId="541" priority="743" operator="equal">
      <formula>"Check ongoing by LBE"</formula>
    </cfRule>
    <cfRule type="cellIs" dxfId="540" priority="744" operator="equal">
      <formula>"To check by LBE"</formula>
    </cfRule>
    <cfRule type="cellIs" dxfId="539" priority="745" operator="equal">
      <formula>"Pass CE4 Decission"</formula>
    </cfRule>
    <cfRule type="cellIs" dxfId="538" priority="746" operator="equal">
      <formula>"Submitted to CE4 for decision"</formula>
    </cfRule>
    <cfRule type="cellIs" dxfId="537" priority="747" operator="equal">
      <formula>"??"</formula>
    </cfRule>
    <cfRule type="cellIs" dxfId="536" priority="748" operator="equal">
      <formula>"Fail - No report delivered"</formula>
    </cfRule>
    <cfRule type="cellIs" dxfId="535" priority="749" operator="equal">
      <formula>"No Performance report delivered"</formula>
    </cfRule>
    <cfRule type="cellIs" dxfId="534" priority="750" operator="equal">
      <formula>"Fail - Missing document"</formula>
    </cfRule>
    <cfRule type="cellIs" dxfId="533" priority="751" operator="equal">
      <formula>"Fail"</formula>
    </cfRule>
    <cfRule type="cellIs" dxfId="532" priority="752" operator="equal">
      <formula>"Not applicable"</formula>
    </cfRule>
    <cfRule type="cellIs" dxfId="531" priority="753" operator="equal">
      <formula>"Pass Enec+"</formula>
    </cfRule>
    <cfRule type="cellIs" dxfId="530" priority="754" operator="equal">
      <formula>"Pass ENEC"</formula>
    </cfRule>
    <cfRule type="cellIs" dxfId="529" priority="755" operator="equal">
      <formula>"Pass Family oncept"</formula>
    </cfRule>
    <cfRule type="cellIs" dxfId="528" priority="756" operator="equal">
      <formula>"Pass"</formula>
    </cfRule>
  </conditionalFormatting>
  <conditionalFormatting sqref="C190">
    <cfRule type="cellIs" dxfId="527" priority="673" operator="equal">
      <formula>"Check ongoing by LBE"</formula>
    </cfRule>
    <cfRule type="cellIs" dxfId="526" priority="674" operator="equal">
      <formula>"To check by LBE"</formula>
    </cfRule>
    <cfRule type="cellIs" dxfId="525" priority="675" operator="equal">
      <formula>"Pass CE4 Decission"</formula>
    </cfRule>
    <cfRule type="cellIs" dxfId="524" priority="676" operator="equal">
      <formula>"Submitted to CE4 for decision"</formula>
    </cfRule>
    <cfRule type="cellIs" dxfId="523" priority="677" operator="equal">
      <formula>"??"</formula>
    </cfRule>
    <cfRule type="cellIs" dxfId="522" priority="678" operator="equal">
      <formula>"Fail - No report delivered"</formula>
    </cfRule>
    <cfRule type="cellIs" dxfId="521" priority="679" operator="equal">
      <formula>"No Performance report delivered"</formula>
    </cfRule>
    <cfRule type="cellIs" dxfId="520" priority="680" operator="equal">
      <formula>"Fail - Missing document"</formula>
    </cfRule>
    <cfRule type="cellIs" dxfId="519" priority="681" operator="equal">
      <formula>"Fail"</formula>
    </cfRule>
    <cfRule type="cellIs" dxfId="518" priority="682" operator="equal">
      <formula>"Not applicable"</formula>
    </cfRule>
    <cfRule type="cellIs" dxfId="517" priority="683" operator="equal">
      <formula>"Pass Enec+"</formula>
    </cfRule>
    <cfRule type="cellIs" dxfId="516" priority="684" operator="equal">
      <formula>"Pass ENEC"</formula>
    </cfRule>
    <cfRule type="cellIs" dxfId="515" priority="685" operator="equal">
      <formula>"Pass Family oncept"</formula>
    </cfRule>
    <cfRule type="cellIs" dxfId="514" priority="686" operator="equal">
      <formula>"Pass"</formula>
    </cfRule>
  </conditionalFormatting>
  <conditionalFormatting sqref="C200">
    <cfRule type="cellIs" dxfId="513" priority="659" operator="equal">
      <formula>"Check ongoing by LBE"</formula>
    </cfRule>
    <cfRule type="cellIs" dxfId="512" priority="660" operator="equal">
      <formula>"To check by LBE"</formula>
    </cfRule>
    <cfRule type="cellIs" dxfId="511" priority="661" operator="equal">
      <formula>"Pass CE4 Decission"</formula>
    </cfRule>
    <cfRule type="cellIs" dxfId="510" priority="662" operator="equal">
      <formula>"Submitted to CE4 for decision"</formula>
    </cfRule>
    <cfRule type="cellIs" dxfId="509" priority="663" operator="equal">
      <formula>"??"</formula>
    </cfRule>
    <cfRule type="cellIs" dxfId="508" priority="664" operator="equal">
      <formula>"Fail - No report delivered"</formula>
    </cfRule>
    <cfRule type="cellIs" dxfId="507" priority="665" operator="equal">
      <formula>"No Performance report delivered"</formula>
    </cfRule>
    <cfRule type="cellIs" dxfId="506" priority="666" operator="equal">
      <formula>"Fail - Missing document"</formula>
    </cfRule>
    <cfRule type="cellIs" dxfId="505" priority="667" operator="equal">
      <formula>"Fail"</formula>
    </cfRule>
    <cfRule type="cellIs" dxfId="504" priority="668" operator="equal">
      <formula>"Not applicable"</formula>
    </cfRule>
    <cfRule type="cellIs" dxfId="503" priority="669" operator="equal">
      <formula>"Pass Enec+"</formula>
    </cfRule>
    <cfRule type="cellIs" dxfId="502" priority="670" operator="equal">
      <formula>"Pass ENEC"</formula>
    </cfRule>
    <cfRule type="cellIs" dxfId="501" priority="671" operator="equal">
      <formula>"Pass Family oncept"</formula>
    </cfRule>
    <cfRule type="cellIs" dxfId="500" priority="672" operator="equal">
      <formula>"Pass"</formula>
    </cfRule>
  </conditionalFormatting>
  <conditionalFormatting sqref="C188">
    <cfRule type="cellIs" dxfId="499" priority="729" operator="equal">
      <formula>"Check ongoing by LBE"</formula>
    </cfRule>
    <cfRule type="cellIs" dxfId="498" priority="730" operator="equal">
      <formula>"To check by LBE"</formula>
    </cfRule>
    <cfRule type="cellIs" dxfId="497" priority="731" operator="equal">
      <formula>"Pass CE4 Decission"</formula>
    </cfRule>
    <cfRule type="cellIs" dxfId="496" priority="732" operator="equal">
      <formula>"Submitted to CE4 for decision"</formula>
    </cfRule>
    <cfRule type="cellIs" dxfId="495" priority="733" operator="equal">
      <formula>"??"</formula>
    </cfRule>
    <cfRule type="cellIs" dxfId="494" priority="734" operator="equal">
      <formula>"Fail - No report delivered"</formula>
    </cfRule>
    <cfRule type="cellIs" dxfId="493" priority="735" operator="equal">
      <formula>"No Performance report delivered"</formula>
    </cfRule>
    <cfRule type="cellIs" dxfId="492" priority="736" operator="equal">
      <formula>"Fail - Missing document"</formula>
    </cfRule>
    <cfRule type="cellIs" dxfId="491" priority="737" operator="equal">
      <formula>"Fail"</formula>
    </cfRule>
    <cfRule type="cellIs" dxfId="490" priority="738" operator="equal">
      <formula>"Not applicable"</formula>
    </cfRule>
    <cfRule type="cellIs" dxfId="489" priority="739" operator="equal">
      <formula>"Pass Enec+"</formula>
    </cfRule>
    <cfRule type="cellIs" dxfId="488" priority="740" operator="equal">
      <formula>"Pass ENEC"</formula>
    </cfRule>
    <cfRule type="cellIs" dxfId="487" priority="741" operator="equal">
      <formula>"Pass Family oncept"</formula>
    </cfRule>
    <cfRule type="cellIs" dxfId="486" priority="742" operator="equal">
      <formula>"Pass"</formula>
    </cfRule>
  </conditionalFormatting>
  <conditionalFormatting sqref="C193:C196">
    <cfRule type="cellIs" dxfId="485" priority="631" operator="equal">
      <formula>"Check ongoing by LBE"</formula>
    </cfRule>
    <cfRule type="cellIs" dxfId="484" priority="632" operator="equal">
      <formula>"To check by LBE"</formula>
    </cfRule>
    <cfRule type="cellIs" dxfId="483" priority="633" operator="equal">
      <formula>"Pass CE4 Decission"</formula>
    </cfRule>
    <cfRule type="cellIs" dxfId="482" priority="634" operator="equal">
      <formula>"Submitted to CE4 for decision"</formula>
    </cfRule>
    <cfRule type="cellIs" dxfId="481" priority="635" operator="equal">
      <formula>"??"</formula>
    </cfRule>
    <cfRule type="cellIs" dxfId="480" priority="636" operator="equal">
      <formula>"Fail - No report delivered"</formula>
    </cfRule>
    <cfRule type="cellIs" dxfId="479" priority="637" operator="equal">
      <formula>"No Performance report delivered"</formula>
    </cfRule>
    <cfRule type="cellIs" dxfId="478" priority="638" operator="equal">
      <formula>"Fail - Missing document"</formula>
    </cfRule>
    <cfRule type="cellIs" dxfId="477" priority="639" operator="equal">
      <formula>"Fail"</formula>
    </cfRule>
    <cfRule type="cellIs" dxfId="476" priority="640" operator="equal">
      <formula>"Not applicable"</formula>
    </cfRule>
    <cfRule type="cellIs" dxfId="475" priority="641" operator="equal">
      <formula>"Pass Enec+"</formula>
    </cfRule>
    <cfRule type="cellIs" dxfId="474" priority="642" operator="equal">
      <formula>"Pass ENEC"</formula>
    </cfRule>
    <cfRule type="cellIs" dxfId="473" priority="643" operator="equal">
      <formula>"Pass Family oncept"</formula>
    </cfRule>
    <cfRule type="cellIs" dxfId="472" priority="644" operator="equal">
      <formula>"Pass"</formula>
    </cfRule>
  </conditionalFormatting>
  <conditionalFormatting sqref="C201:C204">
    <cfRule type="cellIs" dxfId="471" priority="589" operator="equal">
      <formula>"Check ongoing by LBE"</formula>
    </cfRule>
    <cfRule type="cellIs" dxfId="470" priority="590" operator="equal">
      <formula>"To check by LBE"</formula>
    </cfRule>
    <cfRule type="cellIs" dxfId="469" priority="591" operator="equal">
      <formula>"Pass CE4 Decission"</formula>
    </cfRule>
    <cfRule type="cellIs" dxfId="468" priority="592" operator="equal">
      <formula>"Submitted to CE4 for decision"</formula>
    </cfRule>
    <cfRule type="cellIs" dxfId="467" priority="593" operator="equal">
      <formula>"??"</formula>
    </cfRule>
    <cfRule type="cellIs" dxfId="466" priority="594" operator="equal">
      <formula>"Fail - No report delivered"</formula>
    </cfRule>
    <cfRule type="cellIs" dxfId="465" priority="595" operator="equal">
      <formula>"No Performance report delivered"</formula>
    </cfRule>
    <cfRule type="cellIs" dxfId="464" priority="596" operator="equal">
      <formula>"Fail - Missing document"</formula>
    </cfRule>
    <cfRule type="cellIs" dxfId="463" priority="597" operator="equal">
      <formula>"Fail"</formula>
    </cfRule>
    <cfRule type="cellIs" dxfId="462" priority="598" operator="equal">
      <formula>"Not applicable"</formula>
    </cfRule>
    <cfRule type="cellIs" dxfId="461" priority="599" operator="equal">
      <formula>"Pass Enec+"</formula>
    </cfRule>
    <cfRule type="cellIs" dxfId="460" priority="600" operator="equal">
      <formula>"Pass ENEC"</formula>
    </cfRule>
    <cfRule type="cellIs" dxfId="459" priority="601" operator="equal">
      <formula>"Pass Family oncept"</formula>
    </cfRule>
    <cfRule type="cellIs" dxfId="458" priority="602" operator="equal">
      <formula>"Pass"</formula>
    </cfRule>
  </conditionalFormatting>
  <conditionalFormatting sqref="C191">
    <cfRule type="cellIs" dxfId="457" priority="687" operator="equal">
      <formula>"Check ongoing by LBE"</formula>
    </cfRule>
    <cfRule type="cellIs" dxfId="456" priority="688" operator="equal">
      <formula>"To check by LBE"</formula>
    </cfRule>
    <cfRule type="cellIs" dxfId="455" priority="689" operator="equal">
      <formula>"Pass CE4 Decission"</formula>
    </cfRule>
    <cfRule type="cellIs" dxfId="454" priority="690" operator="equal">
      <formula>"Submitted to CE4 for decision"</formula>
    </cfRule>
    <cfRule type="cellIs" dxfId="453" priority="691" operator="equal">
      <formula>"??"</formula>
    </cfRule>
    <cfRule type="cellIs" dxfId="452" priority="692" operator="equal">
      <formula>"Fail - No report delivered"</formula>
    </cfRule>
    <cfRule type="cellIs" dxfId="451" priority="693" operator="equal">
      <formula>"No Performance report delivered"</formula>
    </cfRule>
    <cfRule type="cellIs" dxfId="450" priority="694" operator="equal">
      <formula>"Fail - Missing document"</formula>
    </cfRule>
    <cfRule type="cellIs" dxfId="449" priority="695" operator="equal">
      <formula>"Fail"</formula>
    </cfRule>
    <cfRule type="cellIs" dxfId="448" priority="696" operator="equal">
      <formula>"Not applicable"</formula>
    </cfRule>
    <cfRule type="cellIs" dxfId="447" priority="697" operator="equal">
      <formula>"Pass Enec+"</formula>
    </cfRule>
    <cfRule type="cellIs" dxfId="446" priority="698" operator="equal">
      <formula>"Pass ENEC"</formula>
    </cfRule>
    <cfRule type="cellIs" dxfId="445" priority="699" operator="equal">
      <formula>"Pass Family oncept"</formula>
    </cfRule>
    <cfRule type="cellIs" dxfId="444" priority="700" operator="equal">
      <formula>"Pass"</formula>
    </cfRule>
  </conditionalFormatting>
  <conditionalFormatting sqref="C198">
    <cfRule type="cellIs" dxfId="443" priority="645" operator="equal">
      <formula>"Check ongoing by LBE"</formula>
    </cfRule>
    <cfRule type="cellIs" dxfId="442" priority="646" operator="equal">
      <formula>"To check by LBE"</formula>
    </cfRule>
    <cfRule type="cellIs" dxfId="441" priority="647" operator="equal">
      <formula>"Pass CE4 Decission"</formula>
    </cfRule>
    <cfRule type="cellIs" dxfId="440" priority="648" operator="equal">
      <formula>"Submitted to CE4 for decision"</formula>
    </cfRule>
    <cfRule type="cellIs" dxfId="439" priority="649" operator="equal">
      <formula>"??"</formula>
    </cfRule>
    <cfRule type="cellIs" dxfId="438" priority="650" operator="equal">
      <formula>"Fail - No report delivered"</formula>
    </cfRule>
    <cfRule type="cellIs" dxfId="437" priority="651" operator="equal">
      <formula>"No Performance report delivered"</formula>
    </cfRule>
    <cfRule type="cellIs" dxfId="436" priority="652" operator="equal">
      <formula>"Fail - Missing document"</formula>
    </cfRule>
    <cfRule type="cellIs" dxfId="435" priority="653" operator="equal">
      <formula>"Fail"</formula>
    </cfRule>
    <cfRule type="cellIs" dxfId="434" priority="654" operator="equal">
      <formula>"Not applicable"</formula>
    </cfRule>
    <cfRule type="cellIs" dxfId="433" priority="655" operator="equal">
      <formula>"Pass Enec+"</formula>
    </cfRule>
    <cfRule type="cellIs" dxfId="432" priority="656" operator="equal">
      <formula>"Pass ENEC"</formula>
    </cfRule>
    <cfRule type="cellIs" dxfId="431" priority="657" operator="equal">
      <formula>"Pass Family oncept"</formula>
    </cfRule>
    <cfRule type="cellIs" dxfId="430" priority="658" operator="equal">
      <formula>"Pass"</formula>
    </cfRule>
  </conditionalFormatting>
  <conditionalFormatting sqref="C223:C225">
    <cfRule type="cellIs" dxfId="429" priority="393" operator="equal">
      <formula>"Check ongoing by LBE"</formula>
    </cfRule>
    <cfRule type="cellIs" dxfId="428" priority="394" operator="equal">
      <formula>"To check by LBE"</formula>
    </cfRule>
    <cfRule type="cellIs" dxfId="427" priority="395" operator="equal">
      <formula>"Pass CE4 Decission"</formula>
    </cfRule>
    <cfRule type="cellIs" dxfId="426" priority="396" operator="equal">
      <formula>"Submitted to CE4 for decision"</formula>
    </cfRule>
    <cfRule type="cellIs" dxfId="425" priority="397" operator="equal">
      <formula>"??"</formula>
    </cfRule>
    <cfRule type="cellIs" dxfId="424" priority="398" operator="equal">
      <formula>"Fail - No report delivered"</formula>
    </cfRule>
    <cfRule type="cellIs" dxfId="423" priority="399" operator="equal">
      <formula>"No Performance report delivered"</formula>
    </cfRule>
    <cfRule type="cellIs" dxfId="422" priority="400" operator="equal">
      <formula>"Fail - Missing document"</formula>
    </cfRule>
    <cfRule type="cellIs" dxfId="421" priority="401" operator="equal">
      <formula>"Fail"</formula>
    </cfRule>
    <cfRule type="cellIs" dxfId="420" priority="402" operator="equal">
      <formula>"Not applicable"</formula>
    </cfRule>
    <cfRule type="cellIs" dxfId="419" priority="403" operator="equal">
      <formula>"Pass Enec+"</formula>
    </cfRule>
    <cfRule type="cellIs" dxfId="418" priority="404" operator="equal">
      <formula>"Pass ENEC"</formula>
    </cfRule>
    <cfRule type="cellIs" dxfId="417" priority="405" operator="equal">
      <formula>"Pass Family oncept"</formula>
    </cfRule>
    <cfRule type="cellIs" dxfId="416" priority="406" operator="equal">
      <formula>"Pass"</formula>
    </cfRule>
  </conditionalFormatting>
  <conditionalFormatting sqref="C197">
    <cfRule type="cellIs" dxfId="415" priority="617" operator="equal">
      <formula>"Check ongoing by LBE"</formula>
    </cfRule>
    <cfRule type="cellIs" dxfId="414" priority="618" operator="equal">
      <formula>"To check by LBE"</formula>
    </cfRule>
    <cfRule type="cellIs" dxfId="413" priority="619" operator="equal">
      <formula>"Pass CE4 Decission"</formula>
    </cfRule>
    <cfRule type="cellIs" dxfId="412" priority="620" operator="equal">
      <formula>"Submitted to CE4 for decision"</formula>
    </cfRule>
    <cfRule type="cellIs" dxfId="411" priority="621" operator="equal">
      <formula>"??"</formula>
    </cfRule>
    <cfRule type="cellIs" dxfId="410" priority="622" operator="equal">
      <formula>"Fail - No report delivered"</formula>
    </cfRule>
    <cfRule type="cellIs" dxfId="409" priority="623" operator="equal">
      <formula>"No Performance report delivered"</formula>
    </cfRule>
    <cfRule type="cellIs" dxfId="408" priority="624" operator="equal">
      <formula>"Fail - Missing document"</formula>
    </cfRule>
    <cfRule type="cellIs" dxfId="407" priority="625" operator="equal">
      <formula>"Fail"</formula>
    </cfRule>
    <cfRule type="cellIs" dxfId="406" priority="626" operator="equal">
      <formula>"Not applicable"</formula>
    </cfRule>
    <cfRule type="cellIs" dxfId="405" priority="627" operator="equal">
      <formula>"Pass Enec+"</formula>
    </cfRule>
    <cfRule type="cellIs" dxfId="404" priority="628" operator="equal">
      <formula>"Pass ENEC"</formula>
    </cfRule>
    <cfRule type="cellIs" dxfId="403" priority="629" operator="equal">
      <formula>"Pass Family oncept"</formula>
    </cfRule>
    <cfRule type="cellIs" dxfId="402" priority="630" operator="equal">
      <formula>"Pass"</formula>
    </cfRule>
  </conditionalFormatting>
  <conditionalFormatting sqref="C205">
    <cfRule type="cellIs" dxfId="401" priority="575" operator="equal">
      <formula>"Check ongoing by LBE"</formula>
    </cfRule>
    <cfRule type="cellIs" dxfId="400" priority="576" operator="equal">
      <formula>"To check by LBE"</formula>
    </cfRule>
    <cfRule type="cellIs" dxfId="399" priority="577" operator="equal">
      <formula>"Pass CE4 Decission"</formula>
    </cfRule>
    <cfRule type="cellIs" dxfId="398" priority="578" operator="equal">
      <formula>"Submitted to CE4 for decision"</formula>
    </cfRule>
    <cfRule type="cellIs" dxfId="397" priority="579" operator="equal">
      <formula>"??"</formula>
    </cfRule>
    <cfRule type="cellIs" dxfId="396" priority="580" operator="equal">
      <formula>"Fail - No report delivered"</formula>
    </cfRule>
    <cfRule type="cellIs" dxfId="395" priority="581" operator="equal">
      <formula>"No Performance report delivered"</formula>
    </cfRule>
    <cfRule type="cellIs" dxfId="394" priority="582" operator="equal">
      <formula>"Fail - Missing document"</formula>
    </cfRule>
    <cfRule type="cellIs" dxfId="393" priority="583" operator="equal">
      <formula>"Fail"</formula>
    </cfRule>
    <cfRule type="cellIs" dxfId="392" priority="584" operator="equal">
      <formula>"Not applicable"</formula>
    </cfRule>
    <cfRule type="cellIs" dxfId="391" priority="585" operator="equal">
      <formula>"Pass Enec+"</formula>
    </cfRule>
    <cfRule type="cellIs" dxfId="390" priority="586" operator="equal">
      <formula>"Pass ENEC"</formula>
    </cfRule>
    <cfRule type="cellIs" dxfId="389" priority="587" operator="equal">
      <formula>"Pass Family oncept"</formula>
    </cfRule>
    <cfRule type="cellIs" dxfId="388" priority="588" operator="equal">
      <formula>"Pass"</formula>
    </cfRule>
  </conditionalFormatting>
  <conditionalFormatting sqref="C222">
    <cfRule type="cellIs" dxfId="387" priority="351" operator="equal">
      <formula>"Check ongoing by LBE"</formula>
    </cfRule>
    <cfRule type="cellIs" dxfId="386" priority="352" operator="equal">
      <formula>"To check by LBE"</formula>
    </cfRule>
    <cfRule type="cellIs" dxfId="385" priority="353" operator="equal">
      <formula>"Pass CE4 Decission"</formula>
    </cfRule>
    <cfRule type="cellIs" dxfId="384" priority="354" operator="equal">
      <formula>"Submitted to CE4 for decision"</formula>
    </cfRule>
    <cfRule type="cellIs" dxfId="383" priority="355" operator="equal">
      <formula>"??"</formula>
    </cfRule>
    <cfRule type="cellIs" dxfId="382" priority="356" operator="equal">
      <formula>"Fail - No report delivered"</formula>
    </cfRule>
    <cfRule type="cellIs" dxfId="381" priority="357" operator="equal">
      <formula>"No Performance report delivered"</formula>
    </cfRule>
    <cfRule type="cellIs" dxfId="380" priority="358" operator="equal">
      <formula>"Fail - Missing document"</formula>
    </cfRule>
    <cfRule type="cellIs" dxfId="379" priority="359" operator="equal">
      <formula>"Fail"</formula>
    </cfRule>
    <cfRule type="cellIs" dxfId="378" priority="360" operator="equal">
      <formula>"Not applicable"</formula>
    </cfRule>
    <cfRule type="cellIs" dxfId="377" priority="361" operator="equal">
      <formula>"Pass Enec+"</formula>
    </cfRule>
    <cfRule type="cellIs" dxfId="376" priority="362" operator="equal">
      <formula>"Pass ENEC"</formula>
    </cfRule>
    <cfRule type="cellIs" dxfId="375" priority="363" operator="equal">
      <formula>"Pass Family oncept"</formula>
    </cfRule>
    <cfRule type="cellIs" dxfId="374" priority="364" operator="equal">
      <formula>"Pass"</formula>
    </cfRule>
  </conditionalFormatting>
  <conditionalFormatting sqref="C215:C218">
    <cfRule type="cellIs" dxfId="373" priority="477" operator="equal">
      <formula>"Check ongoing by LBE"</formula>
    </cfRule>
    <cfRule type="cellIs" dxfId="372" priority="478" operator="equal">
      <formula>"To check by LBE"</formula>
    </cfRule>
    <cfRule type="cellIs" dxfId="371" priority="479" operator="equal">
      <formula>"Pass CE4 Decission"</formula>
    </cfRule>
    <cfRule type="cellIs" dxfId="370" priority="480" operator="equal">
      <formula>"Submitted to CE4 for decision"</formula>
    </cfRule>
    <cfRule type="cellIs" dxfId="369" priority="481" operator="equal">
      <formula>"??"</formula>
    </cfRule>
    <cfRule type="cellIs" dxfId="368" priority="482" operator="equal">
      <formula>"Fail - No report delivered"</formula>
    </cfRule>
    <cfRule type="cellIs" dxfId="367" priority="483" operator="equal">
      <formula>"No Performance report delivered"</formula>
    </cfRule>
    <cfRule type="cellIs" dxfId="366" priority="484" operator="equal">
      <formula>"Fail - Missing document"</formula>
    </cfRule>
    <cfRule type="cellIs" dxfId="365" priority="485" operator="equal">
      <formula>"Fail"</formula>
    </cfRule>
    <cfRule type="cellIs" dxfId="364" priority="486" operator="equal">
      <formula>"Not applicable"</formula>
    </cfRule>
    <cfRule type="cellIs" dxfId="363" priority="487" operator="equal">
      <formula>"Pass Enec+"</formula>
    </cfRule>
    <cfRule type="cellIs" dxfId="362" priority="488" operator="equal">
      <formula>"Pass ENEC"</formula>
    </cfRule>
    <cfRule type="cellIs" dxfId="361" priority="489" operator="equal">
      <formula>"Pass Family oncept"</formula>
    </cfRule>
    <cfRule type="cellIs" dxfId="360" priority="490" operator="equal">
      <formula>"Pass"</formula>
    </cfRule>
  </conditionalFormatting>
  <conditionalFormatting sqref="C220">
    <cfRule type="cellIs" dxfId="359" priority="365" operator="equal">
      <formula>"Check ongoing by LBE"</formula>
    </cfRule>
    <cfRule type="cellIs" dxfId="358" priority="366" operator="equal">
      <formula>"To check by LBE"</formula>
    </cfRule>
    <cfRule type="cellIs" dxfId="357" priority="367" operator="equal">
      <formula>"Pass CE4 Decission"</formula>
    </cfRule>
    <cfRule type="cellIs" dxfId="356" priority="368" operator="equal">
      <formula>"Submitted to CE4 for decision"</formula>
    </cfRule>
    <cfRule type="cellIs" dxfId="355" priority="369" operator="equal">
      <formula>"??"</formula>
    </cfRule>
    <cfRule type="cellIs" dxfId="354" priority="370" operator="equal">
      <formula>"Fail - No report delivered"</formula>
    </cfRule>
    <cfRule type="cellIs" dxfId="353" priority="371" operator="equal">
      <formula>"No Performance report delivered"</formula>
    </cfRule>
    <cfRule type="cellIs" dxfId="352" priority="372" operator="equal">
      <formula>"Fail - Missing document"</formula>
    </cfRule>
    <cfRule type="cellIs" dxfId="351" priority="373" operator="equal">
      <formula>"Fail"</formula>
    </cfRule>
    <cfRule type="cellIs" dxfId="350" priority="374" operator="equal">
      <formula>"Not applicable"</formula>
    </cfRule>
    <cfRule type="cellIs" dxfId="349" priority="375" operator="equal">
      <formula>"Pass Enec+"</formula>
    </cfRule>
    <cfRule type="cellIs" dxfId="348" priority="376" operator="equal">
      <formula>"Pass ENEC"</formula>
    </cfRule>
    <cfRule type="cellIs" dxfId="347" priority="377" operator="equal">
      <formula>"Pass Family oncept"</formula>
    </cfRule>
    <cfRule type="cellIs" dxfId="346" priority="378" operator="equal">
      <formula>"Pass"</formula>
    </cfRule>
  </conditionalFormatting>
  <conditionalFormatting sqref="C192">
    <cfRule type="cellIs" dxfId="345" priority="323" operator="equal">
      <formula>"Check ongoing by LBE"</formula>
    </cfRule>
    <cfRule type="cellIs" dxfId="344" priority="324" operator="equal">
      <formula>"To check by LBE"</formula>
    </cfRule>
    <cfRule type="cellIs" dxfId="343" priority="325" operator="equal">
      <formula>"Pass CE4 Decission"</formula>
    </cfRule>
    <cfRule type="cellIs" dxfId="342" priority="326" operator="equal">
      <formula>"Submitted to CE4 for decision"</formula>
    </cfRule>
    <cfRule type="cellIs" dxfId="341" priority="327" operator="equal">
      <formula>"??"</formula>
    </cfRule>
    <cfRule type="cellIs" dxfId="340" priority="328" operator="equal">
      <formula>"Fail - No report delivered"</formula>
    </cfRule>
    <cfRule type="cellIs" dxfId="339" priority="329" operator="equal">
      <formula>"No Performance report delivered"</formula>
    </cfRule>
    <cfRule type="cellIs" dxfId="338" priority="330" operator="equal">
      <formula>"Fail - Missing document"</formula>
    </cfRule>
    <cfRule type="cellIs" dxfId="337" priority="331" operator="equal">
      <formula>"Fail"</formula>
    </cfRule>
    <cfRule type="cellIs" dxfId="336" priority="332" operator="equal">
      <formula>"Not applicable"</formula>
    </cfRule>
    <cfRule type="cellIs" dxfId="335" priority="333" operator="equal">
      <formula>"Pass Enec+"</formula>
    </cfRule>
    <cfRule type="cellIs" dxfId="334" priority="334" operator="equal">
      <formula>"Pass ENEC"</formula>
    </cfRule>
    <cfRule type="cellIs" dxfId="333" priority="335" operator="equal">
      <formula>"Pass Family oncept"</formula>
    </cfRule>
    <cfRule type="cellIs" dxfId="332" priority="336" operator="equal">
      <formula>"Pass"</formula>
    </cfRule>
  </conditionalFormatting>
  <conditionalFormatting sqref="C199">
    <cfRule type="cellIs" dxfId="331" priority="337" operator="equal">
      <formula>"Check ongoing by LBE"</formula>
    </cfRule>
    <cfRule type="cellIs" dxfId="330" priority="338" operator="equal">
      <formula>"To check by LBE"</formula>
    </cfRule>
    <cfRule type="cellIs" dxfId="329" priority="339" operator="equal">
      <formula>"Pass CE4 Decission"</formula>
    </cfRule>
    <cfRule type="cellIs" dxfId="328" priority="340" operator="equal">
      <formula>"Submitted to CE4 for decision"</formula>
    </cfRule>
    <cfRule type="cellIs" dxfId="327" priority="341" operator="equal">
      <formula>"??"</formula>
    </cfRule>
    <cfRule type="cellIs" dxfId="326" priority="342" operator="equal">
      <formula>"Fail - No report delivered"</formula>
    </cfRule>
    <cfRule type="cellIs" dxfId="325" priority="343" operator="equal">
      <formula>"No Performance report delivered"</formula>
    </cfRule>
    <cfRule type="cellIs" dxfId="324" priority="344" operator="equal">
      <formula>"Fail - Missing document"</formula>
    </cfRule>
    <cfRule type="cellIs" dxfId="323" priority="345" operator="equal">
      <formula>"Fail"</formula>
    </cfRule>
    <cfRule type="cellIs" dxfId="322" priority="346" operator="equal">
      <formula>"Not applicable"</formula>
    </cfRule>
    <cfRule type="cellIs" dxfId="321" priority="347" operator="equal">
      <formula>"Pass Enec+"</formula>
    </cfRule>
    <cfRule type="cellIs" dxfId="320" priority="348" operator="equal">
      <formula>"Pass ENEC"</formula>
    </cfRule>
    <cfRule type="cellIs" dxfId="319" priority="349" operator="equal">
      <formula>"Pass Family oncept"</formula>
    </cfRule>
    <cfRule type="cellIs" dxfId="318" priority="350" operator="equal">
      <formula>"Pass"</formula>
    </cfRule>
  </conditionalFormatting>
  <conditionalFormatting sqref="C219">
    <cfRule type="cellIs" dxfId="317" priority="463" operator="equal">
      <formula>"Check ongoing by LBE"</formula>
    </cfRule>
    <cfRule type="cellIs" dxfId="316" priority="464" operator="equal">
      <formula>"To check by LBE"</formula>
    </cfRule>
    <cfRule type="cellIs" dxfId="315" priority="465" operator="equal">
      <formula>"Pass CE4 Decission"</formula>
    </cfRule>
    <cfRule type="cellIs" dxfId="314" priority="466" operator="equal">
      <formula>"Submitted to CE4 for decision"</formula>
    </cfRule>
    <cfRule type="cellIs" dxfId="313" priority="467" operator="equal">
      <formula>"??"</formula>
    </cfRule>
    <cfRule type="cellIs" dxfId="312" priority="468" operator="equal">
      <formula>"Fail - No report delivered"</formula>
    </cfRule>
    <cfRule type="cellIs" dxfId="311" priority="469" operator="equal">
      <formula>"No Performance report delivered"</formula>
    </cfRule>
    <cfRule type="cellIs" dxfId="310" priority="470" operator="equal">
      <formula>"Fail - Missing document"</formula>
    </cfRule>
    <cfRule type="cellIs" dxfId="309" priority="471" operator="equal">
      <formula>"Fail"</formula>
    </cfRule>
    <cfRule type="cellIs" dxfId="308" priority="472" operator="equal">
      <formula>"Not applicable"</formula>
    </cfRule>
    <cfRule type="cellIs" dxfId="307" priority="473" operator="equal">
      <formula>"Pass Enec+"</formula>
    </cfRule>
    <cfRule type="cellIs" dxfId="306" priority="474" operator="equal">
      <formula>"Pass ENEC"</formula>
    </cfRule>
    <cfRule type="cellIs" dxfId="305" priority="475" operator="equal">
      <formula>"Pass Family oncept"</formula>
    </cfRule>
    <cfRule type="cellIs" dxfId="304" priority="476" operator="equal">
      <formula>"Pass"</formula>
    </cfRule>
  </conditionalFormatting>
  <conditionalFormatting sqref="C69">
    <cfRule type="cellIs" dxfId="303" priority="309" operator="equal">
      <formula>"Check ongoing by LBE"</formula>
    </cfRule>
    <cfRule type="cellIs" dxfId="302" priority="310" operator="equal">
      <formula>"To check by LBE"</formula>
    </cfRule>
    <cfRule type="cellIs" dxfId="301" priority="311" operator="equal">
      <formula>"Pass CE4 Decission"</formula>
    </cfRule>
    <cfRule type="cellIs" dxfId="300" priority="312" operator="equal">
      <formula>"Submitted to CE4 for decision"</formula>
    </cfRule>
    <cfRule type="cellIs" dxfId="299" priority="313" operator="equal">
      <formula>"??"</formula>
    </cfRule>
    <cfRule type="cellIs" dxfId="298" priority="314" operator="equal">
      <formula>"Fail - No report delivered"</formula>
    </cfRule>
    <cfRule type="cellIs" dxfId="297" priority="315" operator="equal">
      <formula>"No Performance report delivered"</formula>
    </cfRule>
    <cfRule type="cellIs" dxfId="296" priority="316" operator="equal">
      <formula>"Fail - Missing document"</formula>
    </cfRule>
    <cfRule type="cellIs" dxfId="295" priority="317" operator="equal">
      <formula>"Fail"</formula>
    </cfRule>
    <cfRule type="cellIs" dxfId="294" priority="318" operator="equal">
      <formula>"Not applicable"</formula>
    </cfRule>
    <cfRule type="cellIs" dxfId="293" priority="319" operator="equal">
      <formula>"Pass Enec+"</formula>
    </cfRule>
    <cfRule type="cellIs" dxfId="292" priority="320" operator="equal">
      <formula>"Pass ENEC"</formula>
    </cfRule>
    <cfRule type="cellIs" dxfId="291" priority="321" operator="equal">
      <formula>"Pass Family oncept"</formula>
    </cfRule>
    <cfRule type="cellIs" dxfId="290" priority="322" operator="equal">
      <formula>"Pass"</formula>
    </cfRule>
  </conditionalFormatting>
  <conditionalFormatting sqref="C227:C228">
    <cfRule type="cellIs" dxfId="289" priority="295" operator="equal">
      <formula>"Check ongoing by LBE"</formula>
    </cfRule>
    <cfRule type="cellIs" dxfId="288" priority="296" operator="equal">
      <formula>"To check by LBE"</formula>
    </cfRule>
    <cfRule type="cellIs" dxfId="287" priority="297" operator="equal">
      <formula>"Pass CE4 Decission"</formula>
    </cfRule>
    <cfRule type="cellIs" dxfId="286" priority="298" operator="equal">
      <formula>"Submitted to CE4 for decision"</formula>
    </cfRule>
    <cfRule type="cellIs" dxfId="285" priority="299" operator="equal">
      <formula>"??"</formula>
    </cfRule>
    <cfRule type="cellIs" dxfId="284" priority="300" operator="equal">
      <formula>"Fail - No report delivered"</formula>
    </cfRule>
    <cfRule type="cellIs" dxfId="283" priority="301" operator="equal">
      <formula>"No Performance report delivered"</formula>
    </cfRule>
    <cfRule type="cellIs" dxfId="282" priority="302" operator="equal">
      <formula>"Fail - Missing document"</formula>
    </cfRule>
    <cfRule type="cellIs" dxfId="281" priority="303" operator="equal">
      <formula>"Fail"</formula>
    </cfRule>
    <cfRule type="cellIs" dxfId="280" priority="304" operator="equal">
      <formula>"Not applicable"</formula>
    </cfRule>
    <cfRule type="cellIs" dxfId="279" priority="305" operator="equal">
      <formula>"Pass Enec+"</formula>
    </cfRule>
    <cfRule type="cellIs" dxfId="278" priority="306" operator="equal">
      <formula>"Pass ENEC"</formula>
    </cfRule>
    <cfRule type="cellIs" dxfId="277" priority="307" operator="equal">
      <formula>"Pass Family oncept"</formula>
    </cfRule>
    <cfRule type="cellIs" dxfId="276" priority="308" operator="equal">
      <formula>"Pass"</formula>
    </cfRule>
  </conditionalFormatting>
  <conditionalFormatting sqref="C206">
    <cfRule type="cellIs" dxfId="275" priority="267" operator="equal">
      <formula>"Check ongoing by LBE"</formula>
    </cfRule>
    <cfRule type="cellIs" dxfId="274" priority="268" operator="equal">
      <formula>"To check by LBE"</formula>
    </cfRule>
    <cfRule type="cellIs" dxfId="273" priority="269" operator="equal">
      <formula>"Pass CE4 Decission"</formula>
    </cfRule>
    <cfRule type="cellIs" dxfId="272" priority="270" operator="equal">
      <formula>"Submitted to CE4 for decision"</formula>
    </cfRule>
    <cfRule type="cellIs" dxfId="271" priority="271" operator="equal">
      <formula>"??"</formula>
    </cfRule>
    <cfRule type="cellIs" dxfId="270" priority="272" operator="equal">
      <formula>"Fail - No report delivered"</formula>
    </cfRule>
    <cfRule type="cellIs" dxfId="269" priority="273" operator="equal">
      <formula>"No Performance report delivered"</formula>
    </cfRule>
    <cfRule type="cellIs" dxfId="268" priority="274" operator="equal">
      <formula>"Fail - Missing document"</formula>
    </cfRule>
    <cfRule type="cellIs" dxfId="267" priority="275" operator="equal">
      <formula>"Fail"</formula>
    </cfRule>
    <cfRule type="cellIs" dxfId="266" priority="276" operator="equal">
      <formula>"Not applicable"</formula>
    </cfRule>
    <cfRule type="cellIs" dxfId="265" priority="277" operator="equal">
      <formula>"Pass Enec+"</formula>
    </cfRule>
    <cfRule type="cellIs" dxfId="264" priority="278" operator="equal">
      <formula>"Pass ENEC"</formula>
    </cfRule>
    <cfRule type="cellIs" dxfId="263" priority="279" operator="equal">
      <formula>"Pass Family oncept"</formula>
    </cfRule>
    <cfRule type="cellIs" dxfId="262" priority="280" operator="equal">
      <formula>"Pass"</formula>
    </cfRule>
  </conditionalFormatting>
  <conditionalFormatting sqref="C208:C211">
    <cfRule type="cellIs" dxfId="261" priority="225" operator="equal">
      <formula>"Check ongoing by LBE"</formula>
    </cfRule>
    <cfRule type="cellIs" dxfId="260" priority="226" operator="equal">
      <formula>"To check by LBE"</formula>
    </cfRule>
    <cfRule type="cellIs" dxfId="259" priority="227" operator="equal">
      <formula>"Pass CE4 Decission"</formula>
    </cfRule>
    <cfRule type="cellIs" dxfId="258" priority="228" operator="equal">
      <formula>"Submitted to CE4 for decision"</formula>
    </cfRule>
    <cfRule type="cellIs" dxfId="257" priority="229" operator="equal">
      <formula>"??"</formula>
    </cfRule>
    <cfRule type="cellIs" dxfId="256" priority="230" operator="equal">
      <formula>"Fail - No report delivered"</formula>
    </cfRule>
    <cfRule type="cellIs" dxfId="255" priority="231" operator="equal">
      <formula>"No Performance report delivered"</formula>
    </cfRule>
    <cfRule type="cellIs" dxfId="254" priority="232" operator="equal">
      <formula>"Fail - Missing document"</formula>
    </cfRule>
    <cfRule type="cellIs" dxfId="253" priority="233" operator="equal">
      <formula>"Fail"</formula>
    </cfRule>
    <cfRule type="cellIs" dxfId="252" priority="234" operator="equal">
      <formula>"Not applicable"</formula>
    </cfRule>
    <cfRule type="cellIs" dxfId="251" priority="235" operator="equal">
      <formula>"Pass Enec+"</formula>
    </cfRule>
    <cfRule type="cellIs" dxfId="250" priority="236" operator="equal">
      <formula>"Pass ENEC"</formula>
    </cfRule>
    <cfRule type="cellIs" dxfId="249" priority="237" operator="equal">
      <formula>"Pass Family oncept"</formula>
    </cfRule>
    <cfRule type="cellIs" dxfId="248" priority="238" operator="equal">
      <formula>"Pass"</formula>
    </cfRule>
  </conditionalFormatting>
  <conditionalFormatting sqref="C212">
    <cfRule type="cellIs" dxfId="247" priority="211" operator="equal">
      <formula>"Check ongoing by LBE"</formula>
    </cfRule>
    <cfRule type="cellIs" dxfId="246" priority="212" operator="equal">
      <formula>"To check by LBE"</formula>
    </cfRule>
    <cfRule type="cellIs" dxfId="245" priority="213" operator="equal">
      <formula>"Pass CE4 Decission"</formula>
    </cfRule>
    <cfRule type="cellIs" dxfId="244" priority="214" operator="equal">
      <formula>"Submitted to CE4 for decision"</formula>
    </cfRule>
    <cfRule type="cellIs" dxfId="243" priority="215" operator="equal">
      <formula>"??"</formula>
    </cfRule>
    <cfRule type="cellIs" dxfId="242" priority="216" operator="equal">
      <formula>"Fail - No report delivered"</formula>
    </cfRule>
    <cfRule type="cellIs" dxfId="241" priority="217" operator="equal">
      <formula>"No Performance report delivered"</formula>
    </cfRule>
    <cfRule type="cellIs" dxfId="240" priority="218" operator="equal">
      <formula>"Fail - Missing document"</formula>
    </cfRule>
    <cfRule type="cellIs" dxfId="239" priority="219" operator="equal">
      <formula>"Fail"</formula>
    </cfRule>
    <cfRule type="cellIs" dxfId="238" priority="220" operator="equal">
      <formula>"Not applicable"</formula>
    </cfRule>
    <cfRule type="cellIs" dxfId="237" priority="221" operator="equal">
      <formula>"Pass Enec+"</formula>
    </cfRule>
    <cfRule type="cellIs" dxfId="236" priority="222" operator="equal">
      <formula>"Pass ENEC"</formula>
    </cfRule>
    <cfRule type="cellIs" dxfId="235" priority="223" operator="equal">
      <formula>"Pass Family oncept"</formula>
    </cfRule>
    <cfRule type="cellIs" dxfId="234" priority="224" operator="equal">
      <formula>"Pass"</formula>
    </cfRule>
  </conditionalFormatting>
  <conditionalFormatting sqref="C214">
    <cfRule type="cellIs" dxfId="233" priority="183" operator="equal">
      <formula>"Check ongoing by LBE"</formula>
    </cfRule>
    <cfRule type="cellIs" dxfId="232" priority="184" operator="equal">
      <formula>"To check by LBE"</formula>
    </cfRule>
    <cfRule type="cellIs" dxfId="231" priority="185" operator="equal">
      <formula>"Pass CE4 Decission"</formula>
    </cfRule>
    <cfRule type="cellIs" dxfId="230" priority="186" operator="equal">
      <formula>"Submitted to CE4 for decision"</formula>
    </cfRule>
    <cfRule type="cellIs" dxfId="229" priority="187" operator="equal">
      <formula>"??"</formula>
    </cfRule>
    <cfRule type="cellIs" dxfId="228" priority="188" operator="equal">
      <formula>"Fail - No report delivered"</formula>
    </cfRule>
    <cfRule type="cellIs" dxfId="227" priority="189" operator="equal">
      <formula>"No Performance report delivered"</formula>
    </cfRule>
    <cfRule type="cellIs" dxfId="226" priority="190" operator="equal">
      <formula>"Fail - Missing document"</formula>
    </cfRule>
    <cfRule type="cellIs" dxfId="225" priority="191" operator="equal">
      <formula>"Fail"</formula>
    </cfRule>
    <cfRule type="cellIs" dxfId="224" priority="192" operator="equal">
      <formula>"Not applicable"</formula>
    </cfRule>
    <cfRule type="cellIs" dxfId="223" priority="193" operator="equal">
      <formula>"Pass Enec+"</formula>
    </cfRule>
    <cfRule type="cellIs" dxfId="222" priority="194" operator="equal">
      <formula>"Pass ENEC"</formula>
    </cfRule>
    <cfRule type="cellIs" dxfId="221" priority="195" operator="equal">
      <formula>"Pass Family oncept"</formula>
    </cfRule>
    <cfRule type="cellIs" dxfId="220" priority="196" operator="equal">
      <formula>"Pass"</formula>
    </cfRule>
  </conditionalFormatting>
  <conditionalFormatting sqref="C207">
    <cfRule type="cellIs" dxfId="219" priority="239" operator="equal">
      <formula>"Check ongoing by LBE"</formula>
    </cfRule>
    <cfRule type="cellIs" dxfId="218" priority="240" operator="equal">
      <formula>"To check by LBE"</formula>
    </cfRule>
    <cfRule type="cellIs" dxfId="217" priority="241" operator="equal">
      <formula>"Pass CE4 Decission"</formula>
    </cfRule>
    <cfRule type="cellIs" dxfId="216" priority="242" operator="equal">
      <formula>"Submitted to CE4 for decision"</formula>
    </cfRule>
    <cfRule type="cellIs" dxfId="215" priority="243" operator="equal">
      <formula>"??"</formula>
    </cfRule>
    <cfRule type="cellIs" dxfId="214" priority="244" operator="equal">
      <formula>"Fail - No report delivered"</formula>
    </cfRule>
    <cfRule type="cellIs" dxfId="213" priority="245" operator="equal">
      <formula>"No Performance report delivered"</formula>
    </cfRule>
    <cfRule type="cellIs" dxfId="212" priority="246" operator="equal">
      <formula>"Fail - Missing document"</formula>
    </cfRule>
    <cfRule type="cellIs" dxfId="211" priority="247" operator="equal">
      <formula>"Fail"</formula>
    </cfRule>
    <cfRule type="cellIs" dxfId="210" priority="248" operator="equal">
      <formula>"Not applicable"</formula>
    </cfRule>
    <cfRule type="cellIs" dxfId="209" priority="249" operator="equal">
      <formula>"Pass Enec+"</formula>
    </cfRule>
    <cfRule type="cellIs" dxfId="208" priority="250" operator="equal">
      <formula>"Pass ENEC"</formula>
    </cfRule>
    <cfRule type="cellIs" dxfId="207" priority="251" operator="equal">
      <formula>"Pass Family oncept"</formula>
    </cfRule>
    <cfRule type="cellIs" dxfId="206" priority="252" operator="equal">
      <formula>"Pass"</formula>
    </cfRule>
  </conditionalFormatting>
  <conditionalFormatting sqref="C213">
    <cfRule type="cellIs" dxfId="205" priority="197" operator="equal">
      <formula>"Check ongoing by LBE"</formula>
    </cfRule>
    <cfRule type="cellIs" dxfId="204" priority="198" operator="equal">
      <formula>"To check by LBE"</formula>
    </cfRule>
    <cfRule type="cellIs" dxfId="203" priority="199" operator="equal">
      <formula>"Pass CE4 Decission"</formula>
    </cfRule>
    <cfRule type="cellIs" dxfId="202" priority="200" operator="equal">
      <formula>"Submitted to CE4 for decision"</formula>
    </cfRule>
    <cfRule type="cellIs" dxfId="201" priority="201" operator="equal">
      <formula>"??"</formula>
    </cfRule>
    <cfRule type="cellIs" dxfId="200" priority="202" operator="equal">
      <formula>"Fail - No report delivered"</formula>
    </cfRule>
    <cfRule type="cellIs" dxfId="199" priority="203" operator="equal">
      <formula>"No Performance report delivered"</formula>
    </cfRule>
    <cfRule type="cellIs" dxfId="198" priority="204" operator="equal">
      <formula>"Fail - Missing document"</formula>
    </cfRule>
    <cfRule type="cellIs" dxfId="197" priority="205" operator="equal">
      <formula>"Fail"</formula>
    </cfRule>
    <cfRule type="cellIs" dxfId="196" priority="206" operator="equal">
      <formula>"Not applicable"</formula>
    </cfRule>
    <cfRule type="cellIs" dxfId="195" priority="207" operator="equal">
      <formula>"Pass Enec+"</formula>
    </cfRule>
    <cfRule type="cellIs" dxfId="194" priority="208" operator="equal">
      <formula>"Pass ENEC"</formula>
    </cfRule>
    <cfRule type="cellIs" dxfId="193" priority="209" operator="equal">
      <formula>"Pass Family oncept"</formula>
    </cfRule>
    <cfRule type="cellIs" dxfId="192" priority="210" operator="equal">
      <formula>"Pass"</formula>
    </cfRule>
  </conditionalFormatting>
  <conditionalFormatting sqref="C221">
    <cfRule type="cellIs" dxfId="191" priority="169" operator="equal">
      <formula>"Check ongoing by LBE"</formula>
    </cfRule>
    <cfRule type="cellIs" dxfId="190" priority="170" operator="equal">
      <formula>"To check by LBE"</formula>
    </cfRule>
    <cfRule type="cellIs" dxfId="189" priority="171" operator="equal">
      <formula>"Pass CE4 Decission"</formula>
    </cfRule>
    <cfRule type="cellIs" dxfId="188" priority="172" operator="equal">
      <formula>"Submitted to CE4 for decision"</formula>
    </cfRule>
    <cfRule type="cellIs" dxfId="187" priority="173" operator="equal">
      <formula>"??"</formula>
    </cfRule>
    <cfRule type="cellIs" dxfId="186" priority="174" operator="equal">
      <formula>"Fail - No report delivered"</formula>
    </cfRule>
    <cfRule type="cellIs" dxfId="185" priority="175" operator="equal">
      <formula>"No Performance report delivered"</formula>
    </cfRule>
    <cfRule type="cellIs" dxfId="184" priority="176" operator="equal">
      <formula>"Fail - Missing document"</formula>
    </cfRule>
    <cfRule type="cellIs" dxfId="183" priority="177" operator="equal">
      <formula>"Fail"</formula>
    </cfRule>
    <cfRule type="cellIs" dxfId="182" priority="178" operator="equal">
      <formula>"Not applicable"</formula>
    </cfRule>
    <cfRule type="cellIs" dxfId="181" priority="179" operator="equal">
      <formula>"Pass Enec+"</formula>
    </cfRule>
    <cfRule type="cellIs" dxfId="180" priority="180" operator="equal">
      <formula>"Pass ENEC"</formula>
    </cfRule>
    <cfRule type="cellIs" dxfId="179" priority="181" operator="equal">
      <formula>"Pass Family oncept"</formula>
    </cfRule>
    <cfRule type="cellIs" dxfId="178" priority="182" operator="equal">
      <formula>"Pass"</formula>
    </cfRule>
  </conditionalFormatting>
  <conditionalFormatting sqref="C226">
    <cfRule type="cellIs" dxfId="177" priority="155" operator="equal">
      <formula>"Check ongoing by LBE"</formula>
    </cfRule>
    <cfRule type="cellIs" dxfId="176" priority="156" operator="equal">
      <formula>"To check by LBE"</formula>
    </cfRule>
    <cfRule type="cellIs" dxfId="175" priority="157" operator="equal">
      <formula>"Pass CE4 Decission"</formula>
    </cfRule>
    <cfRule type="cellIs" dxfId="174" priority="158" operator="equal">
      <formula>"Submitted to CE4 for decision"</formula>
    </cfRule>
    <cfRule type="cellIs" dxfId="173" priority="159" operator="equal">
      <formula>"??"</formula>
    </cfRule>
    <cfRule type="cellIs" dxfId="172" priority="160" operator="equal">
      <formula>"Fail - No report delivered"</formula>
    </cfRule>
    <cfRule type="cellIs" dxfId="171" priority="161" operator="equal">
      <formula>"No Performance report delivered"</formula>
    </cfRule>
    <cfRule type="cellIs" dxfId="170" priority="162" operator="equal">
      <formula>"Fail - Missing document"</formula>
    </cfRule>
    <cfRule type="cellIs" dxfId="169" priority="163" operator="equal">
      <formula>"Fail"</formula>
    </cfRule>
    <cfRule type="cellIs" dxfId="168" priority="164" operator="equal">
      <formula>"Not applicable"</formula>
    </cfRule>
    <cfRule type="cellIs" dxfId="167" priority="165" operator="equal">
      <formula>"Pass Enec+"</formula>
    </cfRule>
    <cfRule type="cellIs" dxfId="166" priority="166" operator="equal">
      <formula>"Pass ENEC"</formula>
    </cfRule>
    <cfRule type="cellIs" dxfId="165" priority="167" operator="equal">
      <formula>"Pass Family oncept"</formula>
    </cfRule>
    <cfRule type="cellIs" dxfId="164" priority="168" operator="equal">
      <formula>"Pass"</formula>
    </cfRule>
  </conditionalFormatting>
  <conditionalFormatting sqref="C244">
    <cfRule type="cellIs" dxfId="163" priority="141" operator="equal">
      <formula>"Check ongoing by LBE"</formula>
    </cfRule>
    <cfRule type="cellIs" dxfId="162" priority="142" operator="equal">
      <formula>"To check by LBE"</formula>
    </cfRule>
    <cfRule type="cellIs" dxfId="161" priority="143" operator="equal">
      <formula>"Pass CE4 Decission"</formula>
    </cfRule>
    <cfRule type="cellIs" dxfId="160" priority="144" operator="equal">
      <formula>"Submitted to CE4 for decision"</formula>
    </cfRule>
    <cfRule type="cellIs" dxfId="159" priority="145" operator="equal">
      <formula>"??"</formula>
    </cfRule>
    <cfRule type="cellIs" dxfId="158" priority="146" operator="equal">
      <formula>"Fail - No report delivered"</formula>
    </cfRule>
    <cfRule type="cellIs" dxfId="157" priority="147" operator="equal">
      <formula>"No Performance report delivered"</formula>
    </cfRule>
    <cfRule type="cellIs" dxfId="156" priority="148" operator="equal">
      <formula>"Fail - Missing document"</formula>
    </cfRule>
    <cfRule type="cellIs" dxfId="155" priority="149" operator="equal">
      <formula>"Fail"</formula>
    </cfRule>
    <cfRule type="cellIs" dxfId="154" priority="150" operator="equal">
      <formula>"Not applicable"</formula>
    </cfRule>
    <cfRule type="cellIs" dxfId="153" priority="151" operator="equal">
      <formula>"Pass Enec+"</formula>
    </cfRule>
    <cfRule type="cellIs" dxfId="152" priority="152" operator="equal">
      <formula>"Pass ENEC"</formula>
    </cfRule>
    <cfRule type="cellIs" dxfId="151" priority="153" operator="equal">
      <formula>"Pass Family oncept"</formula>
    </cfRule>
    <cfRule type="cellIs" dxfId="150" priority="154" operator="equal">
      <formula>"Pass"</formula>
    </cfRule>
  </conditionalFormatting>
  <conditionalFormatting sqref="C229:C232">
    <cfRule type="cellIs" dxfId="149" priority="127" operator="equal">
      <formula>"Check ongoing by LBE"</formula>
    </cfRule>
    <cfRule type="cellIs" dxfId="148" priority="128" operator="equal">
      <formula>"To check by LBE"</formula>
    </cfRule>
    <cfRule type="cellIs" dxfId="147" priority="129" operator="equal">
      <formula>"Pass CE4 Decission"</formula>
    </cfRule>
    <cfRule type="cellIs" dxfId="146" priority="130" operator="equal">
      <formula>"Submitted to CE4 for decision"</formula>
    </cfRule>
    <cfRule type="cellIs" dxfId="145" priority="131" operator="equal">
      <formula>"??"</formula>
    </cfRule>
    <cfRule type="cellIs" dxfId="144" priority="132" operator="equal">
      <formula>"Fail - No report delivered"</formula>
    </cfRule>
    <cfRule type="cellIs" dxfId="143" priority="133" operator="equal">
      <formula>"No Performance report delivered"</formula>
    </cfRule>
    <cfRule type="cellIs" dxfId="142" priority="134" operator="equal">
      <formula>"Fail - Missing document"</formula>
    </cfRule>
    <cfRule type="cellIs" dxfId="141" priority="135" operator="equal">
      <formula>"Fail"</formula>
    </cfRule>
    <cfRule type="cellIs" dxfId="140" priority="136" operator="equal">
      <formula>"Not applicable"</formula>
    </cfRule>
    <cfRule type="cellIs" dxfId="139" priority="137" operator="equal">
      <formula>"Pass Enec+"</formula>
    </cfRule>
    <cfRule type="cellIs" dxfId="138" priority="138" operator="equal">
      <formula>"Pass ENEC"</formula>
    </cfRule>
    <cfRule type="cellIs" dxfId="137" priority="139" operator="equal">
      <formula>"Pass Family oncept"</formula>
    </cfRule>
    <cfRule type="cellIs" dxfId="136" priority="140" operator="equal">
      <formula>"Pass"</formula>
    </cfRule>
  </conditionalFormatting>
  <conditionalFormatting sqref="C233:C235">
    <cfRule type="cellIs" dxfId="135" priority="113" operator="equal">
      <formula>"Check ongoing by LBE"</formula>
    </cfRule>
    <cfRule type="cellIs" dxfId="134" priority="114" operator="equal">
      <formula>"To check by LBE"</formula>
    </cfRule>
    <cfRule type="cellIs" dxfId="133" priority="115" operator="equal">
      <formula>"Pass CE4 Decission"</formula>
    </cfRule>
    <cfRule type="cellIs" dxfId="132" priority="116" operator="equal">
      <formula>"Submitted to CE4 for decision"</formula>
    </cfRule>
    <cfRule type="cellIs" dxfId="131" priority="117" operator="equal">
      <formula>"??"</formula>
    </cfRule>
    <cfRule type="cellIs" dxfId="130" priority="118" operator="equal">
      <formula>"Fail - No report delivered"</formula>
    </cfRule>
    <cfRule type="cellIs" dxfId="129" priority="119" operator="equal">
      <formula>"No Performance report delivered"</formula>
    </cfRule>
    <cfRule type="cellIs" dxfId="128" priority="120" operator="equal">
      <formula>"Fail - Missing document"</formula>
    </cfRule>
    <cfRule type="cellIs" dxfId="127" priority="121" operator="equal">
      <formula>"Fail"</formula>
    </cfRule>
    <cfRule type="cellIs" dxfId="126" priority="122" operator="equal">
      <formula>"Not applicable"</formula>
    </cfRule>
    <cfRule type="cellIs" dxfId="125" priority="123" operator="equal">
      <formula>"Pass Enec+"</formula>
    </cfRule>
    <cfRule type="cellIs" dxfId="124" priority="124" operator="equal">
      <formula>"Pass ENEC"</formula>
    </cfRule>
    <cfRule type="cellIs" dxfId="123" priority="125" operator="equal">
      <formula>"Pass Family oncept"</formula>
    </cfRule>
    <cfRule type="cellIs" dxfId="122" priority="126" operator="equal">
      <formula>"Pass"</formula>
    </cfRule>
  </conditionalFormatting>
  <conditionalFormatting sqref="C236:C238">
    <cfRule type="cellIs" dxfId="121" priority="85" operator="equal">
      <formula>"Check ongoing by LBE"</formula>
    </cfRule>
    <cfRule type="cellIs" dxfId="120" priority="86" operator="equal">
      <formula>"To check by LBE"</formula>
    </cfRule>
    <cfRule type="cellIs" dxfId="119" priority="87" operator="equal">
      <formula>"Pass CE4 Decission"</formula>
    </cfRule>
    <cfRule type="cellIs" dxfId="118" priority="88" operator="equal">
      <formula>"Submitted to CE4 for decision"</formula>
    </cfRule>
    <cfRule type="cellIs" dxfId="117" priority="89" operator="equal">
      <formula>"??"</formula>
    </cfRule>
    <cfRule type="cellIs" dxfId="116" priority="90" operator="equal">
      <formula>"Fail - No report delivered"</formula>
    </cfRule>
    <cfRule type="cellIs" dxfId="115" priority="91" operator="equal">
      <formula>"No Performance report delivered"</formula>
    </cfRule>
    <cfRule type="cellIs" dxfId="114" priority="92" operator="equal">
      <formula>"Fail - Missing document"</formula>
    </cfRule>
    <cfRule type="cellIs" dxfId="113" priority="93" operator="equal">
      <formula>"Fail"</formula>
    </cfRule>
    <cfRule type="cellIs" dxfId="112" priority="94" operator="equal">
      <formula>"Not applicable"</formula>
    </cfRule>
    <cfRule type="cellIs" dxfId="111" priority="95" operator="equal">
      <formula>"Pass Enec+"</formula>
    </cfRule>
    <cfRule type="cellIs" dxfId="110" priority="96" operator="equal">
      <formula>"Pass ENEC"</formula>
    </cfRule>
    <cfRule type="cellIs" dxfId="109" priority="97" operator="equal">
      <formula>"Pass Family oncept"</formula>
    </cfRule>
    <cfRule type="cellIs" dxfId="108" priority="98" operator="equal">
      <formula>"Pass"</formula>
    </cfRule>
  </conditionalFormatting>
  <conditionalFormatting sqref="C239:C241">
    <cfRule type="cellIs" dxfId="107" priority="99" operator="equal">
      <formula>"Check ongoing by LBE"</formula>
    </cfRule>
    <cfRule type="cellIs" dxfId="106" priority="100" operator="equal">
      <formula>"To check by LBE"</formula>
    </cfRule>
    <cfRule type="cellIs" dxfId="105" priority="101" operator="equal">
      <formula>"Pass CE4 Decission"</formula>
    </cfRule>
    <cfRule type="cellIs" dxfId="104" priority="102" operator="equal">
      <formula>"Submitted to CE4 for decision"</formula>
    </cfRule>
    <cfRule type="cellIs" dxfId="103" priority="103" operator="equal">
      <formula>"??"</formula>
    </cfRule>
    <cfRule type="cellIs" dxfId="102" priority="104" operator="equal">
      <formula>"Fail - No report delivered"</formula>
    </cfRule>
    <cfRule type="cellIs" dxfId="101" priority="105" operator="equal">
      <formula>"No Performance report delivered"</formula>
    </cfRule>
    <cfRule type="cellIs" dxfId="100" priority="106" operator="equal">
      <formula>"Fail - Missing document"</formula>
    </cfRule>
    <cfRule type="cellIs" dxfId="99" priority="107" operator="equal">
      <formula>"Fail"</formula>
    </cfRule>
    <cfRule type="cellIs" dxfId="98" priority="108" operator="equal">
      <formula>"Not applicable"</formula>
    </cfRule>
    <cfRule type="cellIs" dxfId="97" priority="109" operator="equal">
      <formula>"Pass Enec+"</formula>
    </cfRule>
    <cfRule type="cellIs" dxfId="96" priority="110" operator="equal">
      <formula>"Pass ENEC"</formula>
    </cfRule>
    <cfRule type="cellIs" dxfId="95" priority="111" operator="equal">
      <formula>"Pass Family oncept"</formula>
    </cfRule>
    <cfRule type="cellIs" dxfId="94" priority="112" operator="equal">
      <formula>"Pass"</formula>
    </cfRule>
  </conditionalFormatting>
  <conditionalFormatting sqref="C242:C243">
    <cfRule type="cellIs" dxfId="93" priority="57" operator="equal">
      <formula>"Check ongoing by LBE"</formula>
    </cfRule>
    <cfRule type="cellIs" dxfId="92" priority="58" operator="equal">
      <formula>"To check by LBE"</formula>
    </cfRule>
    <cfRule type="cellIs" dxfId="91" priority="59" operator="equal">
      <formula>"Pass CE4 Decission"</formula>
    </cfRule>
    <cfRule type="cellIs" dxfId="90" priority="60" operator="equal">
      <formula>"Submitted to CE4 for decision"</formula>
    </cfRule>
    <cfRule type="cellIs" dxfId="89" priority="61" operator="equal">
      <formula>"??"</formula>
    </cfRule>
    <cfRule type="cellIs" dxfId="88" priority="62" operator="equal">
      <formula>"Fail - No report delivered"</formula>
    </cfRule>
    <cfRule type="cellIs" dxfId="87" priority="63" operator="equal">
      <formula>"No Performance report delivered"</formula>
    </cfRule>
    <cfRule type="cellIs" dxfId="86" priority="64" operator="equal">
      <formula>"Fail - Missing document"</formula>
    </cfRule>
    <cfRule type="cellIs" dxfId="85" priority="65" operator="equal">
      <formula>"Fail"</formula>
    </cfRule>
    <cfRule type="cellIs" dxfId="84" priority="66" operator="equal">
      <formula>"Not applicable"</formula>
    </cfRule>
    <cfRule type="cellIs" dxfId="83" priority="67" operator="equal">
      <formula>"Pass Enec+"</formula>
    </cfRule>
    <cfRule type="cellIs" dxfId="82" priority="68" operator="equal">
      <formula>"Pass ENEC"</formula>
    </cfRule>
    <cfRule type="cellIs" dxfId="81" priority="69" operator="equal">
      <formula>"Pass Family oncept"</formula>
    </cfRule>
    <cfRule type="cellIs" dxfId="80" priority="70" operator="equal">
      <formula>"Pass"</formula>
    </cfRule>
  </conditionalFormatting>
  <conditionalFormatting sqref="C72">
    <cfRule type="cellIs" dxfId="79" priority="43" operator="equal">
      <formula>"Check ongoing by LBE"</formula>
    </cfRule>
    <cfRule type="cellIs" dxfId="78" priority="44" operator="equal">
      <formula>"To check by LBE"</formula>
    </cfRule>
    <cfRule type="cellIs" dxfId="77" priority="45" operator="equal">
      <formula>"Pass CE4 Decission"</formula>
    </cfRule>
    <cfRule type="cellIs" dxfId="76" priority="46" operator="equal">
      <formula>"Submitted to CE4 for decision"</formula>
    </cfRule>
    <cfRule type="cellIs" dxfId="75" priority="47" operator="equal">
      <formula>"??"</formula>
    </cfRule>
    <cfRule type="cellIs" dxfId="74" priority="48" operator="equal">
      <formula>"Fail - No report delivered"</formula>
    </cfRule>
    <cfRule type="cellIs" dxfId="73" priority="49" operator="equal">
      <formula>"No Performance report delivered"</formula>
    </cfRule>
    <cfRule type="cellIs" dxfId="72" priority="50" operator="equal">
      <formula>"Fail - Missing document"</formula>
    </cfRule>
    <cfRule type="cellIs" dxfId="71" priority="51" operator="equal">
      <formula>"Fail"</formula>
    </cfRule>
    <cfRule type="cellIs" dxfId="70" priority="52" operator="equal">
      <formula>"Not applicable"</formula>
    </cfRule>
    <cfRule type="cellIs" dxfId="69" priority="53" operator="equal">
      <formula>"Pass Enec+"</formula>
    </cfRule>
    <cfRule type="cellIs" dxfId="68" priority="54" operator="equal">
      <formula>"Pass ENEC"</formula>
    </cfRule>
    <cfRule type="cellIs" dxfId="67" priority="55" operator="equal">
      <formula>"Pass Family oncept"</formula>
    </cfRule>
    <cfRule type="cellIs" dxfId="66" priority="56" operator="equal">
      <formula>"Pass"</formula>
    </cfRule>
  </conditionalFormatting>
  <conditionalFormatting sqref="C78">
    <cfRule type="cellIs" dxfId="65" priority="29" operator="equal">
      <formula>"Check ongoing by LBE"</formula>
    </cfRule>
    <cfRule type="cellIs" dxfId="64" priority="30" operator="equal">
      <formula>"To check by LBE"</formula>
    </cfRule>
    <cfRule type="cellIs" dxfId="63" priority="31" operator="equal">
      <formula>"Pass CE4 Decission"</formula>
    </cfRule>
    <cfRule type="cellIs" dxfId="62" priority="32" operator="equal">
      <formula>"Submitted to CE4 for decision"</formula>
    </cfRule>
    <cfRule type="cellIs" dxfId="61" priority="33" operator="equal">
      <formula>"??"</formula>
    </cfRule>
    <cfRule type="cellIs" dxfId="60" priority="34" operator="equal">
      <formula>"Fail - No report delivered"</formula>
    </cfRule>
    <cfRule type="cellIs" dxfId="59" priority="35" operator="equal">
      <formula>"No Performance report delivered"</formula>
    </cfRule>
    <cfRule type="cellIs" dxfId="58" priority="36" operator="equal">
      <formula>"Fail - Missing document"</formula>
    </cfRule>
    <cfRule type="cellIs" dxfId="57" priority="37" operator="equal">
      <formula>"Fail"</formula>
    </cfRule>
    <cfRule type="cellIs" dxfId="56" priority="38" operator="equal">
      <formula>"Not applicable"</formula>
    </cfRule>
    <cfRule type="cellIs" dxfId="55" priority="39" operator="equal">
      <formula>"Pass Enec+"</formula>
    </cfRule>
    <cfRule type="cellIs" dxfId="54" priority="40" operator="equal">
      <formula>"Pass ENEC"</formula>
    </cfRule>
    <cfRule type="cellIs" dxfId="53" priority="41" operator="equal">
      <formula>"Pass Family oncept"</formula>
    </cfRule>
    <cfRule type="cellIs" dxfId="52" priority="42" operator="equal">
      <formula>"Pass"</formula>
    </cfRule>
  </conditionalFormatting>
  <conditionalFormatting sqref="C76">
    <cfRule type="cellIs" dxfId="51" priority="15" operator="equal">
      <formula>"Check ongoing by LBE"</formula>
    </cfRule>
    <cfRule type="cellIs" dxfId="50" priority="16" operator="equal">
      <formula>"To check by LBE"</formula>
    </cfRule>
    <cfRule type="cellIs" dxfId="49" priority="17" operator="equal">
      <formula>"Pass CE4 Decission"</formula>
    </cfRule>
    <cfRule type="cellIs" dxfId="48" priority="18" operator="equal">
      <formula>"Submitted to CE4 for decision"</formula>
    </cfRule>
    <cfRule type="cellIs" dxfId="47" priority="19" operator="equal">
      <formula>"??"</formula>
    </cfRule>
    <cfRule type="cellIs" dxfId="46" priority="20" operator="equal">
      <formula>"Fail - No report delivered"</formula>
    </cfRule>
    <cfRule type="cellIs" dxfId="45" priority="21" operator="equal">
      <formula>"No Performance report delivered"</formula>
    </cfRule>
    <cfRule type="cellIs" dxfId="44" priority="22" operator="equal">
      <formula>"Fail - Missing document"</formula>
    </cfRule>
    <cfRule type="cellIs" dxfId="43" priority="23" operator="equal">
      <formula>"Fail"</formula>
    </cfRule>
    <cfRule type="cellIs" dxfId="42" priority="24" operator="equal">
      <formula>"Not applicable"</formula>
    </cfRule>
    <cfRule type="cellIs" dxfId="41" priority="25" operator="equal">
      <formula>"Pass Enec+"</formula>
    </cfRule>
    <cfRule type="cellIs" dxfId="40" priority="26" operator="equal">
      <formula>"Pass ENEC"</formula>
    </cfRule>
    <cfRule type="cellIs" dxfId="39" priority="27" operator="equal">
      <formula>"Pass Family oncept"</formula>
    </cfRule>
    <cfRule type="cellIs" dxfId="38" priority="28" operator="equal">
      <formula>"Pass"</formula>
    </cfRule>
  </conditionalFormatting>
  <conditionalFormatting sqref="C46">
    <cfRule type="cellIs" dxfId="13" priority="1" operator="equal">
      <formula>"Check ongoing by LBE"</formula>
    </cfRule>
    <cfRule type="cellIs" dxfId="12" priority="2" operator="equal">
      <formula>"To check by LBE"</formula>
    </cfRule>
    <cfRule type="cellIs" dxfId="11" priority="3" operator="equal">
      <formula>"Pass CE4 Decission"</formula>
    </cfRule>
    <cfRule type="cellIs" dxfId="10" priority="4" operator="equal">
      <formula>"Submitted to CE4 for decision"</formula>
    </cfRule>
    <cfRule type="cellIs" dxfId="9" priority="5" operator="equal">
      <formula>"??"</formula>
    </cfRule>
    <cfRule type="cellIs" dxfId="8" priority="6" operator="equal">
      <formula>"Fail - No report delivered"</formula>
    </cfRule>
    <cfRule type="cellIs" dxfId="7" priority="7" operator="equal">
      <formula>"No Performance report delivered"</formula>
    </cfRule>
    <cfRule type="cellIs" dxfId="6" priority="8" operator="equal">
      <formula>"Fail - Missing document"</formula>
    </cfRule>
    <cfRule type="cellIs" dxfId="5" priority="9" operator="equal">
      <formula>"Fail"</formula>
    </cfRule>
    <cfRule type="cellIs" dxfId="4" priority="10" operator="equal">
      <formula>"Not applicable"</formula>
    </cfRule>
    <cfRule type="cellIs" dxfId="3" priority="11" operator="equal">
      <formula>"Pass Enec+"</formula>
    </cfRule>
    <cfRule type="cellIs" dxfId="2" priority="12" operator="equal">
      <formula>"Pass ENEC"</formula>
    </cfRule>
    <cfRule type="cellIs" dxfId="1" priority="13" operator="equal">
      <formula>"Pass Family oncept"</formula>
    </cfRule>
    <cfRule type="cellIs" dxfId="0" priority="14" operator="equal">
      <formula>"Pass"</formula>
    </cfRule>
  </conditionalFormatting>
  <dataValidations count="3">
    <dataValidation type="list" allowBlank="1" showInputMessage="1" showErrorMessage="1" sqref="C24 C8 C39:C40 C30 C16:C18 C70:C71 C82:C83 C131 C114 C56:C64 C127 C144 C137 C10:C13 C226 C244" xr:uid="{50BEE906-A582-468E-828F-3CEF6FC4E780}">
      <formula1>Ledlum_Legend</formula1>
    </dataValidation>
    <dataValidation type="list" allowBlank="1" showInputMessage="1" showErrorMessage="1" error="Cell is protected, use the proposed option of the drop-down list." sqref="C25:C29 C31:C38 C67:C69 C236:C243 C106:C113 C116:C126 C138:C143 C128:C130 C132:C136 C19:C23 C65 C100:C103 C86 C80:C81 C147:C181 C183 C185 C223:C225 C190:C221 C187:C188 C227:C228 C230:C234 C245:C246 C74:C77 C88:C98" xr:uid="{70ACF3A5-36F2-4397-9602-993F14B427E7}">
      <formula1>Ledlum_Legend</formula1>
    </dataValidation>
    <dataValidation allowBlank="1" showInputMessage="1" showErrorMessage="1" error="Cell is protected, use the proposed option of the drop-down list." sqref="C66 C84:C85 C87 C104:C105 C115 C145:C146 C182 C184 C186 C189 C222 C72:C73 C78:C79 C99 C229 C235" xr:uid="{E322600F-C212-47DC-B18E-25A704CE03C0}"/>
  </dataValidation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73710F-F6C8-4B16-A69E-E3DBF8FC1B5A}">
  <dimension ref="A1:F11"/>
  <sheetViews>
    <sheetView topLeftCell="D1" workbookViewId="0">
      <selection activeCell="P24" sqref="P24"/>
    </sheetView>
  </sheetViews>
  <sheetFormatPr defaultRowHeight="12.75" x14ac:dyDescent="0.2"/>
  <cols>
    <col min="1" max="1" width="53.140625" style="52" hidden="1" customWidth="1"/>
    <col min="2" max="2" width="6.5703125" style="53" hidden="1" customWidth="1"/>
    <col min="3" max="3" width="10.5703125" style="53" hidden="1" customWidth="1"/>
    <col min="4" max="5" width="9.140625" style="53"/>
    <col min="6" max="6" width="20.7109375" style="53" customWidth="1"/>
    <col min="7" max="7" width="8.5703125" style="53" customWidth="1"/>
    <col min="8" max="16384" width="9.140625" style="53"/>
  </cols>
  <sheetData>
    <row r="1" spans="1:6" ht="13.5" thickBot="1" x14ac:dyDescent="0.25"/>
    <row r="2" spans="1:6" ht="13.5" thickBot="1" x14ac:dyDescent="0.25">
      <c r="A2" s="54" t="s">
        <v>322</v>
      </c>
      <c r="B2" s="54" t="s">
        <v>76</v>
      </c>
      <c r="C2" s="54" t="s">
        <v>59</v>
      </c>
    </row>
    <row r="3" spans="1:6" ht="15" x14ac:dyDescent="0.2">
      <c r="A3" s="58" t="s">
        <v>77</v>
      </c>
      <c r="B3" s="59"/>
      <c r="C3" s="60"/>
    </row>
    <row r="4" spans="1:6" ht="15" x14ac:dyDescent="0.2">
      <c r="A4" s="57" t="s">
        <v>78</v>
      </c>
      <c r="B4" s="50" t="s">
        <v>7</v>
      </c>
      <c r="C4" s="56"/>
    </row>
    <row r="5" spans="1:6" ht="15" x14ac:dyDescent="0.2">
      <c r="A5" s="57" t="s">
        <v>79</v>
      </c>
      <c r="B5" s="50" t="s">
        <v>7</v>
      </c>
      <c r="C5" s="56"/>
    </row>
    <row r="6" spans="1:6" ht="33.75" x14ac:dyDescent="0.2">
      <c r="A6" s="55" t="s">
        <v>323</v>
      </c>
      <c r="B6" s="50" t="s">
        <v>7</v>
      </c>
      <c r="C6" s="56"/>
      <c r="F6" s="112" t="s">
        <v>46</v>
      </c>
    </row>
    <row r="7" spans="1:6" ht="15" x14ac:dyDescent="0.2">
      <c r="A7" s="55" t="s">
        <v>324</v>
      </c>
      <c r="B7" s="50" t="s">
        <v>7</v>
      </c>
      <c r="C7" s="56"/>
    </row>
    <row r="8" spans="1:6" ht="15" x14ac:dyDescent="0.2">
      <c r="A8" s="55"/>
      <c r="B8" s="50"/>
      <c r="C8" s="56"/>
    </row>
    <row r="9" spans="1:6" ht="22.5" customHeight="1" x14ac:dyDescent="0.2">
      <c r="A9" s="386"/>
      <c r="B9" s="50"/>
      <c r="C9" s="56"/>
      <c r="F9" s="112"/>
    </row>
    <row r="10" spans="1:6" ht="15" x14ac:dyDescent="0.2">
      <c r="A10" s="55"/>
      <c r="B10" s="50"/>
      <c r="C10" s="56"/>
    </row>
    <row r="11" spans="1:6" ht="15" x14ac:dyDescent="0.2">
      <c r="A11" s="55"/>
      <c r="B11" s="50"/>
      <c r="C11" s="56"/>
    </row>
  </sheetData>
  <sheetProtection algorithmName="SHA-512" hashValue="22MNb8SzfqP3qksVmja6D0h+mjLZyO2DT0TdaRwKp0EdbwAR34vflvto/qQAfqsO6+J1N1m6agcvdclqlVz3Iw==" saltValue="VnkPOBBC1/cdCYc9kJj+bA==" spinCount="100000" sheet="1" objects="1" scenarios="1"/>
  <conditionalFormatting sqref="B3:B11">
    <cfRule type="cellIs" dxfId="37" priority="17" operator="equal">
      <formula>"Reports missing"</formula>
    </cfRule>
    <cfRule type="cellIs" dxfId="36" priority="18" operator="equal">
      <formula>"Documents missing"</formula>
    </cfRule>
    <cfRule type="cellIs" dxfId="35" priority="19" operator="equal">
      <formula>"Not in conformity"</formula>
    </cfRule>
    <cfRule type="cellIs" dxfId="34" priority="20" operator="equal">
      <formula>"In conformity"</formula>
    </cfRule>
  </conditionalFormatting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63F9F8F6-BEB6-4CB6-B74E-A90937F4AECD}">
          <x14:formula1>
            <xm:f>'Used lists'!$A$20:$A$24</xm:f>
          </x14:formula1>
          <xm:sqref>B4:B11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A0BB6E-4D79-48C0-864F-3AB2A6B76B30}">
  <dimension ref="A1:D52"/>
  <sheetViews>
    <sheetView workbookViewId="0">
      <selection activeCell="D31" sqref="D31"/>
    </sheetView>
  </sheetViews>
  <sheetFormatPr defaultColWidth="6.42578125" defaultRowHeight="12" x14ac:dyDescent="0.2"/>
  <cols>
    <col min="1" max="1" width="60" style="8" bestFit="1" customWidth="1"/>
    <col min="2" max="2" width="40.7109375" style="2" bestFit="1" customWidth="1"/>
    <col min="3" max="3" width="6.42578125" style="4"/>
    <col min="4" max="4" width="151" style="4" bestFit="1" customWidth="1"/>
    <col min="5" max="16384" width="6.42578125" style="4"/>
  </cols>
  <sheetData>
    <row r="1" spans="1:2" x14ac:dyDescent="0.2">
      <c r="A1" s="1" t="s">
        <v>158</v>
      </c>
      <c r="B1" s="159"/>
    </row>
    <row r="3" spans="1:2" ht="18" customHeight="1" x14ac:dyDescent="0.2">
      <c r="A3" s="160" t="s">
        <v>80</v>
      </c>
      <c r="B3" s="159"/>
    </row>
    <row r="4" spans="1:2" x14ac:dyDescent="0.2">
      <c r="A4" s="161" t="s">
        <v>81</v>
      </c>
      <c r="B4" s="159"/>
    </row>
    <row r="5" spans="1:2" x14ac:dyDescent="0.2">
      <c r="A5" s="161" t="s">
        <v>82</v>
      </c>
      <c r="B5" s="159"/>
    </row>
    <row r="6" spans="1:2" x14ac:dyDescent="0.2">
      <c r="A6" s="161" t="s">
        <v>43</v>
      </c>
      <c r="B6" s="159"/>
    </row>
    <row r="7" spans="1:2" x14ac:dyDescent="0.2">
      <c r="A7" s="185" t="s">
        <v>7</v>
      </c>
      <c r="B7" s="159"/>
    </row>
    <row r="8" spans="1:2" x14ac:dyDescent="0.2">
      <c r="A8" s="162"/>
      <c r="B8" s="159"/>
    </row>
    <row r="9" spans="1:2" x14ac:dyDescent="0.2">
      <c r="A9" s="129"/>
      <c r="B9" s="159"/>
    </row>
    <row r="10" spans="1:2" x14ac:dyDescent="0.2">
      <c r="A10" s="160" t="s">
        <v>83</v>
      </c>
      <c r="B10" s="160" t="s">
        <v>84</v>
      </c>
    </row>
    <row r="11" spans="1:2" x14ac:dyDescent="0.2">
      <c r="A11" s="160" t="s">
        <v>7</v>
      </c>
      <c r="B11" s="162" t="s">
        <v>7</v>
      </c>
    </row>
    <row r="12" spans="1:2" x14ac:dyDescent="0.2">
      <c r="A12" s="162" t="s">
        <v>34</v>
      </c>
      <c r="B12" s="162" t="s">
        <v>24</v>
      </c>
    </row>
    <row r="13" spans="1:2" x14ac:dyDescent="0.2">
      <c r="A13" s="162" t="s">
        <v>24</v>
      </c>
      <c r="B13" s="162" t="s">
        <v>25</v>
      </c>
    </row>
    <row r="14" spans="1:2" x14ac:dyDescent="0.2">
      <c r="A14" s="162" t="s">
        <v>41</v>
      </c>
      <c r="B14" s="162"/>
    </row>
    <row r="15" spans="1:2" x14ac:dyDescent="0.2">
      <c r="A15" s="162" t="s">
        <v>25</v>
      </c>
      <c r="B15" s="162"/>
    </row>
    <row r="16" spans="1:2" x14ac:dyDescent="0.2">
      <c r="A16" s="5"/>
      <c r="B16" s="163"/>
    </row>
    <row r="17" spans="1:4" x14ac:dyDescent="0.2">
      <c r="A17" s="5"/>
      <c r="B17" s="6"/>
      <c r="C17" s="116"/>
      <c r="D17" s="116"/>
    </row>
    <row r="18" spans="1:4" ht="21.75" customHeight="1" x14ac:dyDescent="0.2">
      <c r="A18" s="5"/>
      <c r="B18" s="6"/>
      <c r="C18" s="116"/>
      <c r="D18" s="116"/>
    </row>
    <row r="19" spans="1:4" ht="12.75" thickBot="1" x14ac:dyDescent="0.25">
      <c r="A19" s="15" t="s">
        <v>85</v>
      </c>
      <c r="B19" s="159"/>
      <c r="C19" s="116"/>
      <c r="D19" s="116"/>
    </row>
    <row r="20" spans="1:4" x14ac:dyDescent="0.2">
      <c r="A20" s="14" t="s">
        <v>7</v>
      </c>
      <c r="B20" s="159"/>
      <c r="C20" s="116"/>
      <c r="D20" s="116"/>
    </row>
    <row r="21" spans="1:4" x14ac:dyDescent="0.2">
      <c r="A21" s="164" t="s">
        <v>86</v>
      </c>
      <c r="B21" s="159"/>
      <c r="C21" s="116"/>
      <c r="D21" s="116"/>
    </row>
    <row r="22" spans="1:4" x14ac:dyDescent="0.2">
      <c r="A22" s="164" t="s">
        <v>87</v>
      </c>
      <c r="B22" s="159"/>
      <c r="C22" s="116"/>
      <c r="D22" s="116"/>
    </row>
    <row r="23" spans="1:4" x14ac:dyDescent="0.2">
      <c r="A23" s="164" t="s">
        <v>88</v>
      </c>
      <c r="B23" s="159"/>
      <c r="C23" s="116"/>
      <c r="D23" s="116"/>
    </row>
    <row r="24" spans="1:4" x14ac:dyDescent="0.2">
      <c r="A24" s="164" t="s">
        <v>89</v>
      </c>
      <c r="B24" s="159"/>
      <c r="C24" s="116"/>
      <c r="D24" s="116"/>
    </row>
    <row r="25" spans="1:4" x14ac:dyDescent="0.2">
      <c r="A25" s="16"/>
      <c r="B25" s="159"/>
      <c r="C25" s="116"/>
      <c r="D25" s="116"/>
    </row>
    <row r="27" spans="1:4" ht="33.75" x14ac:dyDescent="0.2">
      <c r="A27" s="160"/>
      <c r="B27" s="159"/>
      <c r="C27" s="116"/>
      <c r="D27" s="112" t="s">
        <v>46</v>
      </c>
    </row>
    <row r="29" spans="1:4" x14ac:dyDescent="0.2">
      <c r="A29" s="5"/>
      <c r="B29" s="159"/>
      <c r="C29" s="116"/>
      <c r="D29" s="116"/>
    </row>
    <row r="30" spans="1:4" ht="12.75" thickBot="1" x14ac:dyDescent="0.25">
      <c r="A30" s="7"/>
      <c r="B30" s="6"/>
      <c r="C30" s="116"/>
      <c r="D30" s="116"/>
    </row>
    <row r="31" spans="1:4" ht="12.75" thickBot="1" x14ac:dyDescent="0.25">
      <c r="A31" s="15" t="s">
        <v>90</v>
      </c>
      <c r="B31" s="17"/>
      <c r="C31" s="116"/>
      <c r="D31" s="116"/>
    </row>
    <row r="32" spans="1:4" x14ac:dyDescent="0.2">
      <c r="A32" s="30" t="s">
        <v>7</v>
      </c>
      <c r="B32" s="18" t="s">
        <v>7</v>
      </c>
      <c r="C32" s="116"/>
      <c r="D32" s="116"/>
    </row>
    <row r="33" spans="1:3" x14ac:dyDescent="0.2">
      <c r="A33" s="165" t="s">
        <v>91</v>
      </c>
      <c r="B33" s="166" t="s">
        <v>92</v>
      </c>
      <c r="C33" s="116"/>
    </row>
    <row r="34" spans="1:3" x14ac:dyDescent="0.2">
      <c r="A34" s="165" t="s">
        <v>93</v>
      </c>
      <c r="B34" s="166" t="s">
        <v>94</v>
      </c>
      <c r="C34" s="116"/>
    </row>
    <row r="35" spans="1:3" x14ac:dyDescent="0.2">
      <c r="A35" s="165" t="s">
        <v>95</v>
      </c>
      <c r="B35" s="166" t="s">
        <v>96</v>
      </c>
      <c r="C35" s="116"/>
    </row>
    <row r="36" spans="1:3" x14ac:dyDescent="0.2">
      <c r="A36" s="165" t="s">
        <v>97</v>
      </c>
      <c r="B36" s="167" t="s">
        <v>97</v>
      </c>
      <c r="C36" s="116"/>
    </row>
    <row r="37" spans="1:3" x14ac:dyDescent="0.2">
      <c r="A37" s="165" t="s">
        <v>98</v>
      </c>
      <c r="B37" s="167" t="s">
        <v>99</v>
      </c>
      <c r="C37" s="116"/>
    </row>
    <row r="38" spans="1:3" x14ac:dyDescent="0.2">
      <c r="A38" s="165" t="s">
        <v>100</v>
      </c>
      <c r="B38" s="167" t="s">
        <v>101</v>
      </c>
      <c r="C38" s="116"/>
    </row>
    <row r="39" spans="1:3" ht="24" x14ac:dyDescent="0.2">
      <c r="A39" s="165" t="s">
        <v>102</v>
      </c>
      <c r="B39" s="167" t="s">
        <v>103</v>
      </c>
      <c r="C39" s="116"/>
    </row>
    <row r="40" spans="1:3" x14ac:dyDescent="0.2">
      <c r="A40" s="165" t="s">
        <v>104</v>
      </c>
      <c r="B40" s="167" t="s">
        <v>99</v>
      </c>
      <c r="C40" s="168"/>
    </row>
    <row r="41" spans="1:3" x14ac:dyDescent="0.2">
      <c r="A41" s="165" t="s">
        <v>101</v>
      </c>
      <c r="B41" s="167" t="s">
        <v>101</v>
      </c>
      <c r="C41" s="116"/>
    </row>
    <row r="42" spans="1:3" ht="24" x14ac:dyDescent="0.2">
      <c r="A42" s="165" t="s">
        <v>105</v>
      </c>
      <c r="B42" s="167" t="s">
        <v>103</v>
      </c>
      <c r="C42" s="116"/>
    </row>
    <row r="43" spans="1:3" ht="24" x14ac:dyDescent="0.2">
      <c r="A43" s="165" t="s">
        <v>106</v>
      </c>
      <c r="B43" s="167" t="s">
        <v>107</v>
      </c>
      <c r="C43" s="116"/>
    </row>
    <row r="44" spans="1:3" x14ac:dyDescent="0.2">
      <c r="A44" s="165" t="s">
        <v>108</v>
      </c>
      <c r="B44" s="167" t="s">
        <v>109</v>
      </c>
      <c r="C44" s="116"/>
    </row>
    <row r="45" spans="1:3" x14ac:dyDescent="0.2">
      <c r="A45" s="267" t="s">
        <v>7</v>
      </c>
      <c r="B45" s="268" t="s">
        <v>7</v>
      </c>
      <c r="C45" s="116"/>
    </row>
    <row r="46" spans="1:3" x14ac:dyDescent="0.2">
      <c r="A46" s="169" t="s">
        <v>7</v>
      </c>
      <c r="B46" s="170" t="s">
        <v>7</v>
      </c>
      <c r="C46" s="116"/>
    </row>
    <row r="47" spans="1:3" x14ac:dyDescent="0.2">
      <c r="A47" s="169" t="s">
        <v>7</v>
      </c>
      <c r="B47" s="170" t="s">
        <v>7</v>
      </c>
      <c r="C47" s="116"/>
    </row>
    <row r="48" spans="1:3" x14ac:dyDescent="0.2">
      <c r="A48" s="171" t="s">
        <v>7</v>
      </c>
      <c r="B48" s="172" t="s">
        <v>7</v>
      </c>
    </row>
    <row r="49" spans="1:2" ht="12.75" thickBot="1" x14ac:dyDescent="0.25">
      <c r="A49" s="173" t="s">
        <v>7</v>
      </c>
      <c r="B49" s="174" t="s">
        <v>7</v>
      </c>
    </row>
    <row r="50" spans="1:2" x14ac:dyDescent="0.2">
      <c r="A50" s="160"/>
      <c r="B50" s="159"/>
    </row>
    <row r="51" spans="1:2" x14ac:dyDescent="0.2">
      <c r="A51" s="160"/>
      <c r="B51" s="159"/>
    </row>
    <row r="52" spans="1:2" x14ac:dyDescent="0.2">
      <c r="A52" s="160"/>
      <c r="B52" s="159"/>
    </row>
  </sheetData>
  <sheetProtection algorithmName="SHA-512" hashValue="rGqJ4fP8O/PKUt5mu9xw9CNRAIg+ylBPKm9kiM3BSznZLYP4esudmj53I9LWtBuNdnja8uUrlKlWEjJEkFpHMg==" saltValue="Y+5DNq++sBnLmlbxAdrWIA==" spinCount="100000" sheet="1" objects="1" scenarios="1"/>
  <conditionalFormatting sqref="B45:B49">
    <cfRule type="cellIs" dxfId="33" priority="392" operator="equal">
      <formula>"Ok"</formula>
    </cfRule>
  </conditionalFormatting>
  <conditionalFormatting sqref="B45:B49">
    <cfRule type="cellIs" dxfId="32" priority="366" operator="equal">
      <formula>"Check ongoing by LBE"</formula>
    </cfRule>
    <cfRule type="cellIs" dxfId="31" priority="367" operator="equal">
      <formula>"To check by LBE"</formula>
    </cfRule>
    <cfRule type="cellIs" dxfId="30" priority="368" operator="equal">
      <formula>"??"</formula>
    </cfRule>
    <cfRule type="cellIs" dxfId="29" priority="369" operator="equal">
      <formula>"Nok"</formula>
    </cfRule>
    <cfRule type="cellIs" dxfId="28" priority="370" operator="equal">
      <formula>"Ok"</formula>
    </cfRule>
  </conditionalFormatting>
  <conditionalFormatting sqref="A32:A49">
    <cfRule type="cellIs" dxfId="27" priority="1" operator="equal">
      <formula>"No performance report delivered"</formula>
    </cfRule>
    <cfRule type="cellIs" dxfId="26" priority="2" operator="equal">
      <formula>"Check ongoing by LBE"</formula>
    </cfRule>
    <cfRule type="cellIs" dxfId="25" priority="3" operator="equal">
      <formula>"To check by LBE"</formula>
    </cfRule>
    <cfRule type="cellIs" dxfId="24" priority="4" operator="equal">
      <formula>"Pass - CE4 Decision"</formula>
    </cfRule>
    <cfRule type="cellIs" dxfId="23" priority="5" operator="equal">
      <formula>"Submitted to CE4 for decision"</formula>
    </cfRule>
    <cfRule type="cellIs" dxfId="22" priority="6" operator="equal">
      <formula>"??"</formula>
    </cfRule>
    <cfRule type="cellIs" dxfId="21" priority="7" operator="equal">
      <formula>"Fail - No report delivered"</formula>
    </cfRule>
    <cfRule type="cellIs" dxfId="20" priority="8" operator="equal">
      <formula>"Fail - Missing document"</formula>
    </cfRule>
    <cfRule type="cellIs" dxfId="19" priority="9" operator="equal">
      <formula>"Fail"</formula>
    </cfRule>
    <cfRule type="cellIs" dxfId="18" priority="10" operator="equal">
      <formula>"Not applicable"</formula>
    </cfRule>
    <cfRule type="cellIs" dxfId="17" priority="11" operator="equal">
      <formula>"Pass Enec+"</formula>
    </cfRule>
    <cfRule type="cellIs" dxfId="16" priority="12" operator="equal">
      <formula>"Pass Enec"</formula>
    </cfRule>
    <cfRule type="cellIs" dxfId="15" priority="13" operator="equal">
      <formula>"Pass Family concept"</formula>
    </cfRule>
    <cfRule type="cellIs" dxfId="14" priority="14" operator="equal">
      <formula>"Pass"</formula>
    </cfRule>
  </conditionalFormatting>
  <pageMargins left="0.7" right="0.7" top="0.75" bottom="0.75" header="0.3" footer="0.3"/>
  <pageSetup orientation="portrait" r:id="rId1"/>
  <tableParts count="4">
    <tablePart r:id="rId2"/>
    <tablePart r:id="rId3"/>
    <tablePart r:id="rId4"/>
    <tablePart r:id="rId5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A4A264-4309-4875-9820-AF6E40AFAE10}">
  <sheetPr>
    <pageSetUpPr fitToPage="1"/>
  </sheetPr>
  <dimension ref="A1:F39"/>
  <sheetViews>
    <sheetView topLeftCell="D16" workbookViewId="0">
      <selection activeCell="Y36" sqref="Y36"/>
    </sheetView>
  </sheetViews>
  <sheetFormatPr defaultColWidth="5" defaultRowHeight="15" x14ac:dyDescent="0.25"/>
  <cols>
    <col min="1" max="1" width="124.7109375" hidden="1" customWidth="1"/>
    <col min="2" max="2" width="0" hidden="1" customWidth="1"/>
    <col min="3" max="3" width="3" style="64" hidden="1" customWidth="1"/>
  </cols>
  <sheetData>
    <row r="1" spans="1:3" x14ac:dyDescent="0.25">
      <c r="C1" s="64">
        <v>1</v>
      </c>
    </row>
    <row r="2" spans="1:3" x14ac:dyDescent="0.25">
      <c r="C2" s="64">
        <v>2</v>
      </c>
    </row>
    <row r="3" spans="1:3" x14ac:dyDescent="0.25">
      <c r="A3" s="62" t="s">
        <v>110</v>
      </c>
      <c r="C3" s="64">
        <v>3</v>
      </c>
    </row>
    <row r="4" spans="1:3" x14ac:dyDescent="0.25">
      <c r="A4" s="61" t="s">
        <v>7</v>
      </c>
      <c r="C4" s="64">
        <v>4</v>
      </c>
    </row>
    <row r="5" spans="1:3" x14ac:dyDescent="0.25">
      <c r="A5" s="61" t="s">
        <v>111</v>
      </c>
      <c r="C5" s="64">
        <v>5</v>
      </c>
    </row>
    <row r="6" spans="1:3" x14ac:dyDescent="0.25">
      <c r="A6" s="61" t="s">
        <v>8</v>
      </c>
      <c r="C6" s="64">
        <v>6</v>
      </c>
    </row>
    <row r="7" spans="1:3" x14ac:dyDescent="0.25">
      <c r="C7" s="64">
        <v>7</v>
      </c>
    </row>
    <row r="8" spans="1:3" x14ac:dyDescent="0.25">
      <c r="C8" s="64">
        <v>8</v>
      </c>
    </row>
    <row r="9" spans="1:3" x14ac:dyDescent="0.25">
      <c r="A9" s="62" t="s">
        <v>121</v>
      </c>
      <c r="C9" s="64">
        <v>9</v>
      </c>
    </row>
    <row r="10" spans="1:3" x14ac:dyDescent="0.25">
      <c r="A10" s="61" t="s">
        <v>7</v>
      </c>
      <c r="C10" s="64">
        <v>10</v>
      </c>
    </row>
    <row r="11" spans="1:3" x14ac:dyDescent="0.25">
      <c r="A11" s="61" t="s">
        <v>126</v>
      </c>
      <c r="C11" s="64">
        <v>11</v>
      </c>
    </row>
    <row r="12" spans="1:3" x14ac:dyDescent="0.25">
      <c r="A12" s="61" t="s">
        <v>67</v>
      </c>
      <c r="C12" s="64">
        <v>12</v>
      </c>
    </row>
    <row r="13" spans="1:3" x14ac:dyDescent="0.25">
      <c r="A13" s="65" t="s">
        <v>112</v>
      </c>
      <c r="C13" s="64">
        <v>13</v>
      </c>
    </row>
    <row r="14" spans="1:3" x14ac:dyDescent="0.25">
      <c r="A14" s="194"/>
      <c r="C14" s="64">
        <v>14</v>
      </c>
    </row>
    <row r="15" spans="1:3" x14ac:dyDescent="0.25">
      <c r="C15" s="64">
        <v>15</v>
      </c>
    </row>
    <row r="16" spans="1:3" x14ac:dyDescent="0.25">
      <c r="A16" s="62" t="s">
        <v>123</v>
      </c>
      <c r="C16" s="64">
        <v>16</v>
      </c>
    </row>
    <row r="17" spans="1:3" x14ac:dyDescent="0.25">
      <c r="A17" s="61" t="s">
        <v>7</v>
      </c>
      <c r="C17" s="64">
        <v>17</v>
      </c>
    </row>
    <row r="18" spans="1:3" x14ac:dyDescent="0.25">
      <c r="A18" s="61" t="s">
        <v>126</v>
      </c>
      <c r="C18" s="64">
        <v>18</v>
      </c>
    </row>
    <row r="19" spans="1:3" x14ac:dyDescent="0.25">
      <c r="A19" s="61" t="s">
        <v>127</v>
      </c>
      <c r="C19" s="64">
        <v>19</v>
      </c>
    </row>
    <row r="20" spans="1:3" x14ac:dyDescent="0.25">
      <c r="A20" s="65" t="s">
        <v>112</v>
      </c>
      <c r="C20" s="64">
        <v>20</v>
      </c>
    </row>
    <row r="21" spans="1:3" x14ac:dyDescent="0.25">
      <c r="A21" s="194"/>
      <c r="C21" s="64">
        <v>21</v>
      </c>
    </row>
    <row r="22" spans="1:3" x14ac:dyDescent="0.25">
      <c r="C22" s="64">
        <v>22</v>
      </c>
    </row>
    <row r="23" spans="1:3" x14ac:dyDescent="0.25">
      <c r="A23" s="63" t="s">
        <v>113</v>
      </c>
      <c r="C23" s="64">
        <v>23</v>
      </c>
    </row>
    <row r="24" spans="1:3" x14ac:dyDescent="0.25">
      <c r="A24" s="61" t="s">
        <v>7</v>
      </c>
      <c r="C24" s="64">
        <v>24</v>
      </c>
    </row>
    <row r="25" spans="1:3" x14ac:dyDescent="0.25">
      <c r="A25" s="61" t="s">
        <v>155</v>
      </c>
      <c r="C25" s="64">
        <v>25</v>
      </c>
    </row>
    <row r="26" spans="1:3" x14ac:dyDescent="0.25">
      <c r="A26" s="61" t="s">
        <v>152</v>
      </c>
      <c r="C26" s="64">
        <v>26</v>
      </c>
    </row>
    <row r="27" spans="1:3" x14ac:dyDescent="0.25">
      <c r="A27" s="61" t="s">
        <v>153</v>
      </c>
      <c r="C27" s="64">
        <v>27</v>
      </c>
    </row>
    <row r="28" spans="1:3" ht="34.5" customHeight="1" x14ac:dyDescent="0.25">
      <c r="A28" s="256" t="s">
        <v>157</v>
      </c>
      <c r="C28" s="64">
        <v>28</v>
      </c>
    </row>
    <row r="32" spans="1:3" x14ac:dyDescent="0.25">
      <c r="A32" s="63" t="s">
        <v>59</v>
      </c>
    </row>
    <row r="33" spans="1:6" x14ac:dyDescent="0.25">
      <c r="A33" s="61" t="s">
        <v>7</v>
      </c>
    </row>
    <row r="34" spans="1:6" x14ac:dyDescent="0.25">
      <c r="A34" s="61"/>
    </row>
    <row r="35" spans="1:6" x14ac:dyDescent="0.25">
      <c r="A35" s="61"/>
    </row>
    <row r="36" spans="1:6" x14ac:dyDescent="0.25">
      <c r="A36" s="61"/>
    </row>
    <row r="37" spans="1:6" x14ac:dyDescent="0.25">
      <c r="A37" s="61"/>
    </row>
    <row r="39" spans="1:6" ht="33.75" x14ac:dyDescent="0.25">
      <c r="F39" s="112" t="s">
        <v>46</v>
      </c>
    </row>
  </sheetData>
  <sheetProtection algorithmName="SHA-512" hashValue="avaSNvbjWMfm1lb7lo23P0csK8nB3Q+tPUF8oSO6vIw4ZHqm9YopwnxyoR26covKqySVZHV6kHCuZ2gVPR0Sfw==" saltValue="u8b1LXqP8u7NV2aXEcaQaw==" spinCount="100000" sheet="1" objects="1" scenarios="1"/>
  <pageMargins left="0.7" right="0.7" top="0.75" bottom="0.75" header="0.3" footer="0.3"/>
  <pageSetup paperSize="9" scale="6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E1A5E386F0FE4A8E421A5BA52AE82F" ma:contentTypeVersion="16" ma:contentTypeDescription="Create a new document." ma:contentTypeScope="" ma:versionID="e370731e0295af8351eeb8fd174f0723">
  <xsd:schema xmlns:xsd="http://www.w3.org/2001/XMLSchema" xmlns:xs="http://www.w3.org/2001/XMLSchema" xmlns:p="http://schemas.microsoft.com/office/2006/metadata/properties" xmlns:ns2="4bd7acb2-5ca4-448e-9e8a-b801bb204e65" xmlns:ns3="d9fc17dc-fbce-4db5-81ef-d7d6b4dfda5b" targetNamespace="http://schemas.microsoft.com/office/2006/metadata/properties" ma:root="true" ma:fieldsID="93b76a156495cda9fd03def292c5c5cc" ns2:_="" ns3:_="">
    <xsd:import namespace="4bd7acb2-5ca4-448e-9e8a-b801bb204e65"/>
    <xsd:import namespace="d9fc17dc-fbce-4db5-81ef-d7d6b4dfda5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d7acb2-5ca4-448e-9e8a-b801bb204e6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60120ff5-94d0-4681-943b-179651b6aff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fc17dc-fbce-4db5-81ef-d7d6b4dfda5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4e677667-1c9c-4d12-b5e3-817f268771cf}" ma:internalName="TaxCatchAll" ma:showField="CatchAllData" ma:web="d9fc17dc-fbce-4db5-81ef-d7d6b4dfda5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bd7acb2-5ca4-448e-9e8a-b801bb204e65">
      <Terms xmlns="http://schemas.microsoft.com/office/infopath/2007/PartnerControls"/>
    </lcf76f155ced4ddcb4097134ff3c332f>
    <TaxCatchAll xmlns="d9fc17dc-fbce-4db5-81ef-d7d6b4dfda5b" xsi:nil="true"/>
  </documentManagement>
</p:properties>
</file>

<file path=customXml/itemProps1.xml><?xml version="1.0" encoding="utf-8"?>
<ds:datastoreItem xmlns:ds="http://schemas.openxmlformats.org/officeDocument/2006/customXml" ds:itemID="{900BB419-0A01-4A79-BCDA-71B8240150C8}"/>
</file>

<file path=customXml/itemProps2.xml><?xml version="1.0" encoding="utf-8"?>
<ds:datastoreItem xmlns:ds="http://schemas.openxmlformats.org/officeDocument/2006/customXml" ds:itemID="{44DF8A62-58A6-4F58-9CDD-65D1D35189A2}"/>
</file>

<file path=customXml/itemProps3.xml><?xml version="1.0" encoding="utf-8"?>
<ds:datastoreItem xmlns:ds="http://schemas.openxmlformats.org/officeDocument/2006/customXml" ds:itemID="{A770F8A0-9679-4423-90F2-5246B38C65F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4</vt:i4>
      </vt:variant>
    </vt:vector>
  </HeadingPairs>
  <TitlesOfParts>
    <vt:vector size="10" baseType="lpstr">
      <vt:lpstr>Read me first</vt:lpstr>
      <vt:lpstr>LBE To Fill in by applicant</vt:lpstr>
      <vt:lpstr>Check requirements C4_10-2</vt:lpstr>
      <vt:lpstr>Check Certificate + Reports</vt:lpstr>
      <vt:lpstr>Used lists</vt:lpstr>
      <vt:lpstr>Used list manuf data fillin</vt:lpstr>
      <vt:lpstr>'LBE To Fill in by applicant'!Ledlum_Legend</vt:lpstr>
      <vt:lpstr>Ledlum_Legend</vt:lpstr>
      <vt:lpstr>'LBE To Fill in by applicant'!Print_Area</vt:lpstr>
      <vt:lpstr>'Used list manuf data fillin'!Print_Area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2020-01-14T10:20:01Z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0x0101006FE1A5E386F0FE4A8E421A5BA52AE82F</vt:lpwstr>
  </property>
</Properties>
</file>